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carmona\Documents\Informes\2023\WEB MASTER\"/>
    </mc:Choice>
  </mc:AlternateContent>
  <bookViews>
    <workbookView xWindow="0" yWindow="0" windowWidth="24000" windowHeight="8235"/>
  </bookViews>
  <sheets>
    <sheet name="REPORTE WEB"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2" i="1" l="1"/>
  <c r="I592" i="1" s="1"/>
  <c r="G593" i="1"/>
  <c r="I593" i="1" s="1"/>
  <c r="G594" i="1"/>
  <c r="I594" i="1" s="1"/>
  <c r="G595" i="1"/>
  <c r="I595" i="1" s="1"/>
  <c r="G596" i="1"/>
  <c r="I596" i="1" s="1"/>
  <c r="G597" i="1"/>
  <c r="I597" i="1" s="1"/>
  <c r="G598" i="1"/>
  <c r="I598" i="1" s="1"/>
  <c r="G599" i="1"/>
  <c r="I599" i="1" s="1"/>
  <c r="G600" i="1"/>
  <c r="I600" i="1" s="1"/>
  <c r="G601" i="1"/>
  <c r="I601" i="1" s="1"/>
  <c r="G602" i="1"/>
  <c r="I602" i="1" s="1"/>
  <c r="G603" i="1"/>
  <c r="I603" i="1" s="1"/>
  <c r="G604" i="1"/>
  <c r="I604" i="1" s="1"/>
  <c r="G605" i="1"/>
  <c r="I605" i="1" s="1"/>
  <c r="G606" i="1"/>
  <c r="I606" i="1" s="1"/>
  <c r="G607" i="1"/>
  <c r="I607" i="1" s="1"/>
  <c r="G608" i="1"/>
  <c r="I608" i="1" s="1"/>
  <c r="G609" i="1"/>
  <c r="I609" i="1" s="1"/>
  <c r="G610" i="1"/>
  <c r="I610" i="1" s="1"/>
  <c r="G611" i="1"/>
  <c r="I611" i="1" s="1"/>
  <c r="G612" i="1"/>
  <c r="I612" i="1" s="1"/>
  <c r="G613" i="1"/>
  <c r="I613" i="1" s="1"/>
  <c r="G614" i="1"/>
  <c r="I614" i="1" s="1"/>
  <c r="G615" i="1"/>
  <c r="I615" i="1" s="1"/>
  <c r="G616" i="1"/>
  <c r="I616" i="1" s="1"/>
  <c r="G617" i="1"/>
  <c r="I617" i="1" s="1"/>
  <c r="G618" i="1"/>
  <c r="I618" i="1" s="1"/>
  <c r="G619" i="1"/>
  <c r="I619" i="1" s="1"/>
  <c r="G620" i="1"/>
  <c r="I620" i="1" s="1"/>
  <c r="G621" i="1"/>
  <c r="I621" i="1" s="1"/>
  <c r="G622" i="1"/>
  <c r="I622" i="1" s="1"/>
  <c r="G623" i="1"/>
  <c r="I623" i="1" s="1"/>
  <c r="G624" i="1"/>
  <c r="I624" i="1" s="1"/>
  <c r="G625" i="1"/>
  <c r="I625" i="1" s="1"/>
  <c r="G626" i="1"/>
  <c r="I626" i="1" s="1"/>
  <c r="G627" i="1"/>
  <c r="I627" i="1" s="1"/>
  <c r="G628" i="1"/>
  <c r="I628" i="1" s="1"/>
  <c r="G629" i="1"/>
  <c r="I629" i="1" s="1"/>
  <c r="G630" i="1"/>
  <c r="I630" i="1" s="1"/>
  <c r="G631" i="1"/>
  <c r="I631" i="1" s="1"/>
  <c r="G632" i="1"/>
  <c r="I632" i="1" s="1"/>
  <c r="G633" i="1"/>
  <c r="I633" i="1" s="1"/>
  <c r="G634" i="1"/>
  <c r="I634" i="1" s="1"/>
  <c r="G635" i="1"/>
  <c r="I635" i="1" s="1"/>
  <c r="G636" i="1"/>
  <c r="I636" i="1" s="1"/>
  <c r="G637" i="1"/>
  <c r="I637" i="1" s="1"/>
  <c r="G638" i="1"/>
  <c r="I638" i="1" s="1"/>
  <c r="G639" i="1"/>
  <c r="I639" i="1" s="1"/>
  <c r="G640" i="1"/>
  <c r="I640" i="1" s="1"/>
  <c r="G641" i="1"/>
  <c r="I641" i="1" s="1"/>
  <c r="G642" i="1"/>
  <c r="I642" i="1" s="1"/>
  <c r="G643" i="1"/>
  <c r="I643" i="1" s="1"/>
  <c r="G644" i="1"/>
  <c r="I644" i="1" s="1"/>
  <c r="G645" i="1"/>
  <c r="I645" i="1" s="1"/>
  <c r="G646" i="1"/>
  <c r="I646" i="1" s="1"/>
  <c r="G647" i="1"/>
  <c r="I647" i="1" s="1"/>
  <c r="G648" i="1"/>
  <c r="I648" i="1" s="1"/>
  <c r="G649" i="1"/>
  <c r="I649" i="1" s="1"/>
  <c r="G650" i="1"/>
  <c r="I650" i="1" s="1"/>
  <c r="G651" i="1"/>
  <c r="I651" i="1" s="1"/>
  <c r="G652" i="1"/>
  <c r="I652" i="1" s="1"/>
  <c r="G653" i="1"/>
  <c r="I653" i="1" s="1"/>
  <c r="G654" i="1"/>
  <c r="I654" i="1" s="1"/>
  <c r="G655" i="1"/>
  <c r="I655" i="1" s="1"/>
  <c r="G656" i="1"/>
  <c r="I656" i="1" s="1"/>
  <c r="G657" i="1"/>
  <c r="I657" i="1" s="1"/>
  <c r="G658" i="1"/>
  <c r="I658" i="1" s="1"/>
  <c r="G659" i="1"/>
  <c r="I659" i="1" s="1"/>
  <c r="G660" i="1"/>
  <c r="I660" i="1" s="1"/>
  <c r="G661" i="1"/>
  <c r="I661" i="1" s="1"/>
  <c r="G662" i="1"/>
  <c r="I662" i="1" s="1"/>
  <c r="G663" i="1"/>
  <c r="I663" i="1" s="1"/>
  <c r="G664" i="1"/>
  <c r="I664" i="1" s="1"/>
  <c r="G665" i="1"/>
  <c r="I665" i="1" s="1"/>
  <c r="G666" i="1"/>
  <c r="I666" i="1" s="1"/>
  <c r="G667" i="1"/>
  <c r="I667" i="1" s="1"/>
  <c r="G668" i="1"/>
  <c r="I668" i="1" s="1"/>
  <c r="G669" i="1"/>
  <c r="I669" i="1" s="1"/>
  <c r="G670" i="1"/>
  <c r="I670" i="1" s="1"/>
  <c r="G671" i="1"/>
  <c r="I671" i="1" s="1"/>
  <c r="G672" i="1"/>
  <c r="I672" i="1" s="1"/>
  <c r="G673" i="1"/>
  <c r="I673" i="1" s="1"/>
  <c r="G674" i="1"/>
  <c r="I674" i="1" s="1"/>
  <c r="G675" i="1"/>
  <c r="I675" i="1" s="1"/>
  <c r="G676" i="1"/>
  <c r="I676" i="1" s="1"/>
  <c r="G677" i="1"/>
  <c r="I677" i="1" s="1"/>
  <c r="G678" i="1"/>
  <c r="I678" i="1" s="1"/>
  <c r="G679" i="1"/>
  <c r="I679" i="1" s="1"/>
  <c r="G680" i="1"/>
  <c r="I680" i="1" s="1"/>
  <c r="G681" i="1"/>
  <c r="I681" i="1" s="1"/>
  <c r="G682" i="1"/>
  <c r="I682" i="1" s="1"/>
  <c r="G683" i="1"/>
  <c r="I683" i="1" s="1"/>
  <c r="G684" i="1"/>
  <c r="I684" i="1" s="1"/>
  <c r="G685" i="1"/>
  <c r="I685" i="1" s="1"/>
  <c r="G686" i="1"/>
  <c r="I686" i="1" s="1"/>
  <c r="G687" i="1"/>
  <c r="I687" i="1" s="1"/>
  <c r="G688" i="1"/>
  <c r="I688" i="1" s="1"/>
  <c r="G689" i="1"/>
  <c r="I689" i="1" s="1"/>
  <c r="G690" i="1"/>
  <c r="I690" i="1" s="1"/>
  <c r="G691" i="1"/>
  <c r="I691" i="1" s="1"/>
  <c r="G692" i="1"/>
  <c r="I692" i="1" s="1"/>
  <c r="G693" i="1"/>
  <c r="I693" i="1" s="1"/>
  <c r="G694" i="1"/>
  <c r="I694" i="1" s="1"/>
  <c r="G695" i="1"/>
  <c r="I695" i="1" s="1"/>
  <c r="G696" i="1"/>
  <c r="I696" i="1" s="1"/>
  <c r="G697" i="1"/>
  <c r="I697" i="1" s="1"/>
  <c r="G698" i="1"/>
  <c r="I698" i="1" s="1"/>
  <c r="G699" i="1"/>
  <c r="I699" i="1" s="1"/>
  <c r="G700" i="1"/>
  <c r="I700" i="1" s="1"/>
  <c r="G701" i="1"/>
  <c r="I701" i="1" s="1"/>
  <c r="G702" i="1"/>
  <c r="I702" i="1" s="1"/>
  <c r="G703" i="1"/>
  <c r="I703" i="1" s="1"/>
  <c r="G704" i="1"/>
  <c r="I704" i="1" s="1"/>
  <c r="G705" i="1"/>
  <c r="I705" i="1" s="1"/>
  <c r="G706" i="1"/>
  <c r="I706" i="1" s="1"/>
  <c r="G707" i="1"/>
  <c r="I707" i="1" s="1"/>
  <c r="G708" i="1"/>
  <c r="I708" i="1" s="1"/>
  <c r="G709" i="1"/>
  <c r="I709" i="1" s="1"/>
  <c r="G710" i="1"/>
  <c r="I710" i="1" s="1"/>
  <c r="G711" i="1"/>
  <c r="I711" i="1" s="1"/>
  <c r="G712" i="1"/>
  <c r="I712" i="1" s="1"/>
  <c r="G713" i="1"/>
  <c r="I713" i="1" s="1"/>
  <c r="G714" i="1"/>
  <c r="I714" i="1" s="1"/>
  <c r="G715" i="1"/>
  <c r="I715" i="1" s="1"/>
  <c r="G716" i="1"/>
  <c r="I716" i="1" s="1"/>
  <c r="G717" i="1"/>
  <c r="I717" i="1" s="1"/>
  <c r="G718" i="1"/>
  <c r="I718" i="1" s="1"/>
  <c r="G719" i="1"/>
  <c r="I719" i="1" s="1"/>
  <c r="G720" i="1"/>
  <c r="I720" i="1" s="1"/>
  <c r="G721" i="1"/>
  <c r="I721" i="1" s="1"/>
  <c r="G722" i="1"/>
  <c r="I722" i="1" s="1"/>
  <c r="G723" i="1"/>
  <c r="I723" i="1" s="1"/>
  <c r="G724" i="1"/>
  <c r="I724" i="1" s="1"/>
  <c r="G725" i="1"/>
  <c r="I725" i="1" s="1"/>
  <c r="G726" i="1"/>
  <c r="I726" i="1" s="1"/>
  <c r="G727" i="1"/>
  <c r="I727" i="1" s="1"/>
  <c r="G728" i="1"/>
  <c r="I728" i="1" s="1"/>
  <c r="G729" i="1"/>
  <c r="I729" i="1" s="1"/>
  <c r="G730" i="1"/>
  <c r="I730" i="1" s="1"/>
  <c r="G731" i="1"/>
  <c r="I731" i="1" s="1"/>
  <c r="G732" i="1"/>
  <c r="I732" i="1" s="1"/>
  <c r="G733" i="1"/>
  <c r="I733" i="1" s="1"/>
  <c r="G734" i="1"/>
  <c r="I734" i="1" s="1"/>
  <c r="G735" i="1"/>
  <c r="I735" i="1" s="1"/>
  <c r="G736" i="1"/>
  <c r="I736" i="1" s="1"/>
  <c r="G737" i="1"/>
  <c r="I737" i="1" s="1"/>
  <c r="G738" i="1"/>
  <c r="I738" i="1" s="1"/>
  <c r="G739" i="1"/>
  <c r="I739" i="1" s="1"/>
  <c r="G740" i="1"/>
  <c r="I740" i="1" s="1"/>
  <c r="G741" i="1"/>
  <c r="I741" i="1" s="1"/>
  <c r="G742" i="1"/>
  <c r="I742" i="1" s="1"/>
  <c r="G743" i="1"/>
  <c r="I743" i="1" s="1"/>
  <c r="G744" i="1"/>
  <c r="I744" i="1" s="1"/>
  <c r="G745" i="1"/>
  <c r="I745" i="1" s="1"/>
  <c r="G746" i="1"/>
  <c r="I746" i="1" s="1"/>
  <c r="G747" i="1"/>
  <c r="I747" i="1" s="1"/>
  <c r="G748" i="1"/>
  <c r="I748" i="1" s="1"/>
  <c r="G749" i="1"/>
  <c r="I749" i="1" s="1"/>
  <c r="G750" i="1"/>
  <c r="I750" i="1" s="1"/>
  <c r="G751" i="1"/>
  <c r="I751" i="1" s="1"/>
  <c r="G752" i="1"/>
  <c r="I752" i="1" s="1"/>
  <c r="G753" i="1"/>
  <c r="I753" i="1" s="1"/>
  <c r="G754" i="1"/>
  <c r="I754" i="1" s="1"/>
  <c r="G755" i="1"/>
  <c r="I755" i="1" s="1"/>
  <c r="G756" i="1"/>
  <c r="I756" i="1" s="1"/>
  <c r="G757" i="1"/>
  <c r="I757" i="1" s="1"/>
  <c r="G758" i="1"/>
  <c r="I758" i="1" s="1"/>
  <c r="G759" i="1"/>
  <c r="I759" i="1" s="1"/>
  <c r="G760" i="1"/>
  <c r="I760" i="1" s="1"/>
  <c r="G761" i="1"/>
  <c r="I761" i="1" s="1"/>
  <c r="G762" i="1"/>
  <c r="I762" i="1" s="1"/>
  <c r="G763" i="1"/>
  <c r="I763" i="1" s="1"/>
  <c r="G764" i="1"/>
  <c r="I764" i="1" s="1"/>
  <c r="G765" i="1"/>
  <c r="I765" i="1" s="1"/>
  <c r="G766" i="1"/>
  <c r="I766" i="1" s="1"/>
  <c r="G767" i="1"/>
  <c r="I767" i="1" s="1"/>
  <c r="G768" i="1"/>
  <c r="I768" i="1" s="1"/>
  <c r="G769" i="1"/>
  <c r="I769" i="1" s="1"/>
  <c r="G770" i="1"/>
  <c r="I770" i="1" s="1"/>
  <c r="G771" i="1"/>
  <c r="I771" i="1" s="1"/>
  <c r="G772" i="1"/>
  <c r="I772" i="1" s="1"/>
  <c r="G773" i="1"/>
  <c r="I773" i="1" s="1"/>
  <c r="G774" i="1"/>
  <c r="I774" i="1" s="1"/>
  <c r="G775" i="1"/>
  <c r="I775" i="1" s="1"/>
  <c r="G776" i="1"/>
  <c r="I776" i="1" s="1"/>
  <c r="G777" i="1"/>
  <c r="I777" i="1" s="1"/>
  <c r="G778" i="1"/>
  <c r="I778" i="1" s="1"/>
  <c r="G779" i="1"/>
  <c r="I779" i="1" s="1"/>
  <c r="G780" i="1"/>
  <c r="I780" i="1" s="1"/>
  <c r="G781" i="1"/>
  <c r="I781" i="1" s="1"/>
  <c r="G782" i="1"/>
  <c r="I782" i="1" s="1"/>
  <c r="G783" i="1"/>
  <c r="I783" i="1" s="1"/>
  <c r="G784" i="1"/>
  <c r="I784" i="1" s="1"/>
  <c r="G785" i="1"/>
  <c r="I785" i="1" s="1"/>
  <c r="G786" i="1"/>
  <c r="I786" i="1" s="1"/>
  <c r="G787" i="1"/>
  <c r="I787" i="1" s="1"/>
  <c r="G788" i="1"/>
  <c r="I788" i="1" s="1"/>
  <c r="G789" i="1"/>
  <c r="I789" i="1" s="1"/>
  <c r="G790" i="1"/>
  <c r="I790" i="1" s="1"/>
  <c r="G791" i="1"/>
  <c r="I791" i="1" s="1"/>
  <c r="G792" i="1"/>
  <c r="I792" i="1" s="1"/>
  <c r="G793" i="1"/>
  <c r="I793" i="1" s="1"/>
  <c r="G794" i="1"/>
  <c r="I794" i="1" s="1"/>
  <c r="G795" i="1"/>
  <c r="I795" i="1" s="1"/>
  <c r="G796" i="1"/>
  <c r="I796" i="1" s="1"/>
  <c r="G797" i="1"/>
  <c r="I797" i="1" s="1"/>
  <c r="G798" i="1"/>
  <c r="I798" i="1" s="1"/>
  <c r="G799" i="1"/>
  <c r="I799" i="1" s="1"/>
  <c r="G800" i="1"/>
  <c r="I800" i="1" s="1"/>
  <c r="G801" i="1"/>
  <c r="I801" i="1" s="1"/>
  <c r="G802" i="1"/>
  <c r="I802" i="1" s="1"/>
  <c r="G803" i="1"/>
  <c r="I803" i="1" s="1"/>
  <c r="G804" i="1"/>
  <c r="I804" i="1" s="1"/>
  <c r="G805" i="1"/>
  <c r="I805" i="1" s="1"/>
  <c r="G806" i="1"/>
  <c r="I806" i="1" s="1"/>
  <c r="G807" i="1"/>
  <c r="I807" i="1" s="1"/>
  <c r="G808" i="1"/>
  <c r="I808" i="1" s="1"/>
  <c r="G809" i="1"/>
  <c r="I809" i="1" s="1"/>
  <c r="G810" i="1"/>
  <c r="I810" i="1" s="1"/>
  <c r="G811" i="1"/>
  <c r="I811" i="1" s="1"/>
  <c r="G812" i="1"/>
  <c r="I812" i="1" s="1"/>
  <c r="G813" i="1"/>
  <c r="I813" i="1" s="1"/>
  <c r="G814" i="1"/>
  <c r="I814" i="1" s="1"/>
  <c r="G815" i="1"/>
  <c r="I815" i="1" s="1"/>
  <c r="G816" i="1"/>
  <c r="I816" i="1" s="1"/>
  <c r="G817" i="1"/>
  <c r="I817" i="1" s="1"/>
  <c r="G818" i="1"/>
  <c r="I818" i="1" s="1"/>
  <c r="G819" i="1"/>
  <c r="I819" i="1" s="1"/>
  <c r="G820" i="1"/>
  <c r="I820" i="1" s="1"/>
  <c r="G821" i="1"/>
  <c r="I821" i="1" s="1"/>
  <c r="G822" i="1"/>
  <c r="I822" i="1" s="1"/>
  <c r="G823" i="1"/>
  <c r="I823" i="1" s="1"/>
  <c r="G824" i="1"/>
  <c r="I824" i="1" s="1"/>
  <c r="G825" i="1"/>
  <c r="I825" i="1" s="1"/>
  <c r="G826" i="1"/>
  <c r="I826" i="1" s="1"/>
  <c r="G827" i="1"/>
  <c r="I827" i="1" s="1"/>
  <c r="G828" i="1"/>
  <c r="I828" i="1" s="1"/>
  <c r="G829" i="1"/>
  <c r="I829" i="1" s="1"/>
  <c r="G830" i="1"/>
  <c r="I830" i="1" s="1"/>
  <c r="G831" i="1"/>
  <c r="I831" i="1" s="1"/>
  <c r="G832" i="1"/>
  <c r="I832" i="1" s="1"/>
  <c r="G833" i="1"/>
  <c r="I833" i="1" s="1"/>
  <c r="G834" i="1"/>
  <c r="I834" i="1" s="1"/>
  <c r="G835" i="1"/>
  <c r="I835" i="1" s="1"/>
  <c r="G836" i="1"/>
  <c r="I836" i="1" s="1"/>
  <c r="G837" i="1"/>
  <c r="I837" i="1" s="1"/>
  <c r="G838" i="1"/>
  <c r="I838" i="1" s="1"/>
  <c r="G839" i="1"/>
  <c r="I839" i="1" s="1"/>
  <c r="G840" i="1"/>
  <c r="I840" i="1" s="1"/>
  <c r="G841" i="1"/>
  <c r="I841" i="1" s="1"/>
  <c r="G842" i="1"/>
  <c r="I842" i="1" s="1"/>
  <c r="G843" i="1"/>
  <c r="I843" i="1" s="1"/>
  <c r="G844" i="1"/>
  <c r="I844" i="1" s="1"/>
  <c r="G845" i="1"/>
  <c r="I845" i="1" s="1"/>
  <c r="G846" i="1"/>
  <c r="I846" i="1" s="1"/>
  <c r="G847" i="1"/>
  <c r="I847" i="1" s="1"/>
  <c r="G848" i="1"/>
  <c r="I848" i="1" s="1"/>
  <c r="G849" i="1"/>
  <c r="I849" i="1" s="1"/>
  <c r="G850" i="1"/>
  <c r="I850" i="1" s="1"/>
  <c r="G851" i="1"/>
  <c r="I851" i="1" s="1"/>
  <c r="G852" i="1"/>
  <c r="I852" i="1" s="1"/>
  <c r="G853" i="1"/>
  <c r="I853" i="1" s="1"/>
  <c r="G854" i="1"/>
  <c r="I854" i="1" s="1"/>
  <c r="G855" i="1"/>
  <c r="I855" i="1" s="1"/>
  <c r="G856" i="1"/>
  <c r="I856" i="1" s="1"/>
  <c r="G857" i="1"/>
  <c r="I857" i="1" s="1"/>
  <c r="G858" i="1"/>
  <c r="I858" i="1" s="1"/>
  <c r="G859" i="1"/>
  <c r="I859" i="1" s="1"/>
  <c r="G860" i="1"/>
  <c r="I860" i="1" s="1"/>
  <c r="G861" i="1"/>
  <c r="I861" i="1" s="1"/>
  <c r="G862" i="1"/>
  <c r="I862" i="1" s="1"/>
  <c r="G863" i="1"/>
  <c r="I863" i="1" s="1"/>
  <c r="G864" i="1"/>
  <c r="I864" i="1" s="1"/>
  <c r="G865" i="1"/>
  <c r="I865" i="1" s="1"/>
  <c r="G866" i="1"/>
  <c r="I866" i="1" s="1"/>
  <c r="G867" i="1"/>
  <c r="I867" i="1" s="1"/>
  <c r="G868" i="1"/>
  <c r="I868" i="1" s="1"/>
  <c r="G869" i="1"/>
  <c r="I869" i="1" s="1"/>
  <c r="G870" i="1"/>
  <c r="I870" i="1" s="1"/>
  <c r="G871" i="1"/>
  <c r="I871" i="1" s="1"/>
  <c r="G872" i="1"/>
  <c r="I872" i="1" s="1"/>
  <c r="G873" i="1"/>
  <c r="I873" i="1" s="1"/>
  <c r="G874" i="1"/>
  <c r="I874" i="1" s="1"/>
  <c r="G875" i="1"/>
  <c r="I875" i="1" s="1"/>
  <c r="G876" i="1"/>
  <c r="I876" i="1" s="1"/>
  <c r="G877" i="1"/>
  <c r="I877" i="1" s="1"/>
  <c r="G878" i="1"/>
  <c r="I878" i="1" s="1"/>
  <c r="G879" i="1"/>
  <c r="I879" i="1" s="1"/>
  <c r="G880" i="1"/>
  <c r="I880" i="1" s="1"/>
  <c r="G881" i="1"/>
  <c r="I881" i="1" s="1"/>
  <c r="G882" i="1"/>
  <c r="I882" i="1" s="1"/>
  <c r="G883" i="1"/>
  <c r="I883" i="1" s="1"/>
  <c r="G884" i="1"/>
  <c r="I884" i="1" s="1"/>
  <c r="G885" i="1"/>
  <c r="I885" i="1" s="1"/>
  <c r="G886" i="1"/>
  <c r="I886" i="1" s="1"/>
  <c r="G887" i="1"/>
  <c r="I887" i="1" s="1"/>
  <c r="G888" i="1"/>
  <c r="I888" i="1" s="1"/>
  <c r="G889" i="1"/>
  <c r="I889" i="1" s="1"/>
  <c r="G890" i="1"/>
  <c r="I890" i="1" s="1"/>
  <c r="G891" i="1"/>
  <c r="I891" i="1" s="1"/>
  <c r="G892" i="1"/>
  <c r="I892" i="1" s="1"/>
  <c r="G893" i="1"/>
  <c r="I893" i="1" s="1"/>
  <c r="G894" i="1"/>
  <c r="I894" i="1" s="1"/>
  <c r="G895" i="1"/>
  <c r="I895" i="1" s="1"/>
  <c r="G896" i="1"/>
  <c r="I896" i="1" s="1"/>
  <c r="G897" i="1"/>
  <c r="I897" i="1" s="1"/>
  <c r="G898" i="1"/>
  <c r="I898" i="1" s="1"/>
  <c r="G899" i="1"/>
  <c r="I899" i="1" s="1"/>
  <c r="G900" i="1"/>
  <c r="I900" i="1" s="1"/>
  <c r="G901" i="1"/>
  <c r="I901" i="1" s="1"/>
  <c r="G902" i="1"/>
  <c r="I902" i="1" s="1"/>
  <c r="G903" i="1"/>
  <c r="I903" i="1" s="1"/>
  <c r="G904" i="1"/>
  <c r="I904" i="1" s="1"/>
  <c r="G905" i="1"/>
  <c r="I905" i="1" s="1"/>
  <c r="G906" i="1"/>
  <c r="I906" i="1" s="1"/>
  <c r="G907" i="1"/>
  <c r="I907" i="1" s="1"/>
  <c r="G908" i="1"/>
  <c r="I908" i="1" s="1"/>
  <c r="G909" i="1"/>
  <c r="I909" i="1" s="1"/>
  <c r="G910" i="1"/>
  <c r="I910" i="1" s="1"/>
  <c r="G911" i="1"/>
  <c r="I911" i="1" s="1"/>
  <c r="G912" i="1"/>
  <c r="I912" i="1" s="1"/>
  <c r="G913" i="1"/>
  <c r="I913" i="1" s="1"/>
  <c r="G914" i="1"/>
  <c r="I914" i="1" s="1"/>
  <c r="G915" i="1"/>
  <c r="I915" i="1" s="1"/>
  <c r="G916" i="1"/>
  <c r="I916" i="1" s="1"/>
  <c r="G917" i="1"/>
  <c r="I917" i="1" s="1"/>
  <c r="G918" i="1"/>
  <c r="I918" i="1" s="1"/>
  <c r="G919" i="1"/>
  <c r="I919" i="1" s="1"/>
  <c r="G920" i="1"/>
  <c r="I920" i="1" s="1"/>
  <c r="G921" i="1"/>
  <c r="I921" i="1" s="1"/>
  <c r="G922" i="1"/>
  <c r="I922" i="1" s="1"/>
  <c r="G923" i="1"/>
  <c r="I923" i="1" s="1"/>
  <c r="G924" i="1"/>
  <c r="I924" i="1" s="1"/>
  <c r="G925" i="1"/>
  <c r="I925" i="1" s="1"/>
  <c r="G926" i="1"/>
  <c r="I926" i="1" s="1"/>
  <c r="G927" i="1"/>
  <c r="I927" i="1" s="1"/>
  <c r="G928" i="1"/>
  <c r="I928" i="1" s="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G549" i="1" l="1"/>
  <c r="I549" i="1" s="1"/>
  <c r="G550" i="1"/>
  <c r="I550" i="1" s="1"/>
  <c r="G551" i="1"/>
  <c r="I551" i="1" s="1"/>
  <c r="G552" i="1"/>
  <c r="I552" i="1" s="1"/>
  <c r="G553" i="1"/>
  <c r="I553" i="1" s="1"/>
  <c r="G554" i="1"/>
  <c r="I554" i="1" s="1"/>
  <c r="G555" i="1"/>
  <c r="I555" i="1" s="1"/>
  <c r="G556" i="1"/>
  <c r="I556" i="1" s="1"/>
  <c r="G557" i="1"/>
  <c r="I557" i="1" s="1"/>
  <c r="G558" i="1"/>
  <c r="I558" i="1" s="1"/>
  <c r="G559" i="1"/>
  <c r="I559" i="1" s="1"/>
  <c r="G560" i="1"/>
  <c r="I560" i="1" s="1"/>
  <c r="G561" i="1"/>
  <c r="I561" i="1" s="1"/>
  <c r="G562" i="1"/>
  <c r="I562" i="1" s="1"/>
  <c r="G563" i="1"/>
  <c r="I563" i="1" s="1"/>
  <c r="G564" i="1"/>
  <c r="I564" i="1" s="1"/>
  <c r="G565" i="1"/>
  <c r="I565" i="1" s="1"/>
  <c r="G566" i="1"/>
  <c r="I566" i="1" s="1"/>
  <c r="G567" i="1"/>
  <c r="I567" i="1" s="1"/>
  <c r="G568" i="1"/>
  <c r="I568" i="1" s="1"/>
  <c r="G569" i="1"/>
  <c r="I569" i="1" s="1"/>
  <c r="G570" i="1"/>
  <c r="I570" i="1" s="1"/>
  <c r="G571" i="1"/>
  <c r="I571" i="1" s="1"/>
  <c r="G572" i="1"/>
  <c r="I572" i="1" s="1"/>
  <c r="G573" i="1"/>
  <c r="I573" i="1" s="1"/>
  <c r="G574" i="1"/>
  <c r="I574" i="1" s="1"/>
  <c r="G575" i="1"/>
  <c r="I575" i="1" s="1"/>
  <c r="G576" i="1"/>
  <c r="I576" i="1" s="1"/>
  <c r="G577" i="1"/>
  <c r="I577" i="1" s="1"/>
  <c r="G578" i="1"/>
  <c r="I578" i="1" s="1"/>
  <c r="G579" i="1"/>
  <c r="I579" i="1" s="1"/>
  <c r="G580" i="1"/>
  <c r="I580" i="1" s="1"/>
  <c r="G581" i="1"/>
  <c r="I581" i="1" s="1"/>
  <c r="G582" i="1"/>
  <c r="I582" i="1" s="1"/>
  <c r="G583" i="1"/>
  <c r="I583" i="1" s="1"/>
  <c r="G584" i="1"/>
  <c r="I584" i="1" s="1"/>
  <c r="G585" i="1"/>
  <c r="I585" i="1" s="1"/>
  <c r="G586" i="1"/>
  <c r="I586" i="1" s="1"/>
  <c r="G587" i="1"/>
  <c r="I587" i="1" s="1"/>
  <c r="G588" i="1"/>
  <c r="I588" i="1" s="1"/>
  <c r="G589" i="1"/>
  <c r="I589" i="1" s="1"/>
  <c r="G590" i="1"/>
  <c r="I590" i="1" s="1"/>
  <c r="G591" i="1"/>
  <c r="I591" i="1" s="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38" i="1" l="1"/>
  <c r="G38" i="1"/>
  <c r="I38" i="1" s="1"/>
  <c r="E39" i="1"/>
  <c r="G39" i="1"/>
  <c r="I39" i="1" s="1"/>
  <c r="E40" i="1"/>
  <c r="G40" i="1"/>
  <c r="I40" i="1" s="1"/>
  <c r="E41" i="1"/>
  <c r="G41" i="1"/>
  <c r="I41" i="1" s="1"/>
  <c r="E42" i="1"/>
  <c r="G42" i="1"/>
  <c r="I42" i="1" s="1"/>
  <c r="E43" i="1"/>
  <c r="G43" i="1"/>
  <c r="I43" i="1" s="1"/>
  <c r="E44" i="1"/>
  <c r="G44" i="1"/>
  <c r="I44" i="1" s="1"/>
  <c r="E45" i="1"/>
  <c r="G45" i="1"/>
  <c r="I45" i="1" s="1"/>
  <c r="E46" i="1"/>
  <c r="G46" i="1"/>
  <c r="I46" i="1" s="1"/>
  <c r="E47" i="1"/>
  <c r="G47" i="1"/>
  <c r="I47" i="1" s="1"/>
  <c r="E48" i="1"/>
  <c r="G48" i="1"/>
  <c r="I48" i="1" s="1"/>
  <c r="E49" i="1"/>
  <c r="G49" i="1"/>
  <c r="I49" i="1" s="1"/>
  <c r="E50" i="1"/>
  <c r="G50" i="1"/>
  <c r="I50" i="1" s="1"/>
  <c r="E51" i="1"/>
  <c r="G51" i="1"/>
  <c r="I51" i="1" s="1"/>
  <c r="E52" i="1"/>
  <c r="G52" i="1"/>
  <c r="I52" i="1" s="1"/>
  <c r="E53" i="1"/>
  <c r="G53" i="1"/>
  <c r="I53" i="1" s="1"/>
  <c r="E54" i="1"/>
  <c r="G54" i="1"/>
  <c r="I54" i="1" s="1"/>
  <c r="E55" i="1"/>
  <c r="G55" i="1"/>
  <c r="I55" i="1" s="1"/>
  <c r="E56" i="1"/>
  <c r="G56" i="1"/>
  <c r="I56" i="1" s="1"/>
  <c r="E57" i="1"/>
  <c r="G57" i="1"/>
  <c r="I57" i="1" s="1"/>
  <c r="E58" i="1"/>
  <c r="G58" i="1"/>
  <c r="I58" i="1" s="1"/>
  <c r="E59" i="1"/>
  <c r="G59" i="1"/>
  <c r="I59" i="1" s="1"/>
  <c r="E60" i="1"/>
  <c r="G60" i="1"/>
  <c r="I60" i="1" s="1"/>
  <c r="E61" i="1"/>
  <c r="G61" i="1"/>
  <c r="I61" i="1" s="1"/>
  <c r="E62" i="1"/>
  <c r="G62" i="1"/>
  <c r="I62" i="1" s="1"/>
  <c r="E63" i="1"/>
  <c r="G63" i="1"/>
  <c r="I63" i="1" s="1"/>
  <c r="E64" i="1"/>
  <c r="G64" i="1"/>
  <c r="I64" i="1" s="1"/>
  <c r="E65" i="1"/>
  <c r="G65" i="1"/>
  <c r="I65" i="1" s="1"/>
  <c r="E66" i="1"/>
  <c r="G66" i="1"/>
  <c r="I66" i="1" s="1"/>
  <c r="E67" i="1"/>
  <c r="G67" i="1"/>
  <c r="I67" i="1" s="1"/>
  <c r="E68" i="1"/>
  <c r="G68" i="1"/>
  <c r="I68" i="1" s="1"/>
  <c r="E69" i="1"/>
  <c r="G69" i="1"/>
  <c r="I69" i="1" s="1"/>
  <c r="E70" i="1"/>
  <c r="G70" i="1"/>
  <c r="I70" i="1" s="1"/>
  <c r="E71" i="1"/>
  <c r="G71" i="1"/>
  <c r="I71" i="1" s="1"/>
  <c r="E72" i="1"/>
  <c r="G72" i="1"/>
  <c r="I72" i="1" s="1"/>
  <c r="E73" i="1"/>
  <c r="G73" i="1"/>
  <c r="I73" i="1" s="1"/>
  <c r="E74" i="1"/>
  <c r="G74" i="1"/>
  <c r="I74" i="1" s="1"/>
  <c r="E75" i="1"/>
  <c r="G75" i="1"/>
  <c r="I75" i="1" s="1"/>
  <c r="E76" i="1"/>
  <c r="G76" i="1"/>
  <c r="I76" i="1" s="1"/>
  <c r="E77" i="1"/>
  <c r="G77" i="1"/>
  <c r="I77" i="1" s="1"/>
  <c r="E78" i="1"/>
  <c r="G78" i="1"/>
  <c r="I78" i="1" s="1"/>
  <c r="E79" i="1"/>
  <c r="G79" i="1"/>
  <c r="I79" i="1" s="1"/>
  <c r="E80" i="1"/>
  <c r="G80" i="1"/>
  <c r="I80" i="1" s="1"/>
  <c r="E81" i="1"/>
  <c r="G81" i="1"/>
  <c r="I81" i="1" s="1"/>
  <c r="E82" i="1"/>
  <c r="G82" i="1"/>
  <c r="I82" i="1" s="1"/>
  <c r="E83" i="1"/>
  <c r="G83" i="1"/>
  <c r="I83" i="1" s="1"/>
  <c r="E84" i="1"/>
  <c r="G84" i="1"/>
  <c r="I84" i="1" s="1"/>
  <c r="E85" i="1"/>
  <c r="G85" i="1"/>
  <c r="I85" i="1" s="1"/>
  <c r="E86" i="1"/>
  <c r="G86" i="1"/>
  <c r="I86" i="1" s="1"/>
  <c r="E87" i="1"/>
  <c r="G87" i="1"/>
  <c r="I87" i="1" s="1"/>
  <c r="E88" i="1"/>
  <c r="G88" i="1"/>
  <c r="I88" i="1" s="1"/>
  <c r="E89" i="1"/>
  <c r="G89" i="1"/>
  <c r="I89" i="1" s="1"/>
  <c r="E90" i="1"/>
  <c r="G90" i="1"/>
  <c r="I90" i="1" s="1"/>
  <c r="E91" i="1"/>
  <c r="G91" i="1"/>
  <c r="I91" i="1" s="1"/>
  <c r="E92" i="1"/>
  <c r="G92" i="1"/>
  <c r="I92" i="1" s="1"/>
  <c r="E93" i="1"/>
  <c r="G93" i="1"/>
  <c r="I93" i="1" s="1"/>
  <c r="E94" i="1"/>
  <c r="G94" i="1"/>
  <c r="I94" i="1" s="1"/>
  <c r="E95" i="1"/>
  <c r="G95" i="1"/>
  <c r="I95" i="1" s="1"/>
  <c r="E96" i="1"/>
  <c r="G96" i="1"/>
  <c r="I96" i="1" s="1"/>
  <c r="E97" i="1"/>
  <c r="G97" i="1"/>
  <c r="I97" i="1" s="1"/>
  <c r="E98" i="1"/>
  <c r="G98" i="1"/>
  <c r="I98" i="1" s="1"/>
  <c r="E99" i="1"/>
  <c r="G99" i="1"/>
  <c r="I99" i="1" s="1"/>
  <c r="E100" i="1"/>
  <c r="G100" i="1"/>
  <c r="I100" i="1" s="1"/>
  <c r="E101" i="1"/>
  <c r="G101" i="1"/>
  <c r="I101" i="1" s="1"/>
  <c r="E102" i="1"/>
  <c r="G102" i="1"/>
  <c r="I102" i="1" s="1"/>
  <c r="E103" i="1"/>
  <c r="G103" i="1"/>
  <c r="I103" i="1" s="1"/>
  <c r="E104" i="1"/>
  <c r="G104" i="1"/>
  <c r="I104" i="1" s="1"/>
  <c r="E105" i="1"/>
  <c r="G105" i="1"/>
  <c r="I105" i="1" s="1"/>
  <c r="E106" i="1"/>
  <c r="G106" i="1"/>
  <c r="I106" i="1" s="1"/>
  <c r="E107" i="1"/>
  <c r="G107" i="1"/>
  <c r="I107" i="1" s="1"/>
  <c r="E108" i="1"/>
  <c r="G108" i="1"/>
  <c r="I108" i="1" s="1"/>
  <c r="E109" i="1"/>
  <c r="G109" i="1"/>
  <c r="I109" i="1" s="1"/>
  <c r="E110" i="1"/>
  <c r="G110" i="1"/>
  <c r="I110" i="1" s="1"/>
  <c r="E111" i="1"/>
  <c r="G111" i="1"/>
  <c r="I111" i="1" s="1"/>
  <c r="E112" i="1"/>
  <c r="G112" i="1"/>
  <c r="I112" i="1" s="1"/>
  <c r="E113" i="1"/>
  <c r="G113" i="1"/>
  <c r="I113" i="1" s="1"/>
  <c r="E114" i="1"/>
  <c r="G114" i="1"/>
  <c r="I114" i="1" s="1"/>
  <c r="E115" i="1"/>
  <c r="G115" i="1"/>
  <c r="I115" i="1" s="1"/>
  <c r="E116" i="1"/>
  <c r="G116" i="1"/>
  <c r="I116" i="1" s="1"/>
  <c r="E117" i="1"/>
  <c r="G117" i="1"/>
  <c r="I117" i="1" s="1"/>
  <c r="E118" i="1"/>
  <c r="G118" i="1"/>
  <c r="I118" i="1" s="1"/>
  <c r="E119" i="1"/>
  <c r="G119" i="1"/>
  <c r="I119" i="1" s="1"/>
  <c r="E120" i="1"/>
  <c r="G120" i="1"/>
  <c r="I120" i="1" s="1"/>
  <c r="E121" i="1"/>
  <c r="G121" i="1"/>
  <c r="I121" i="1" s="1"/>
  <c r="E122" i="1"/>
  <c r="G122" i="1"/>
  <c r="I122" i="1" s="1"/>
  <c r="E123" i="1"/>
  <c r="G123" i="1"/>
  <c r="I123" i="1" s="1"/>
  <c r="E124" i="1"/>
  <c r="G124" i="1"/>
  <c r="I124" i="1" s="1"/>
  <c r="E125" i="1"/>
  <c r="G125" i="1"/>
  <c r="I125" i="1" s="1"/>
  <c r="E126" i="1"/>
  <c r="G126" i="1"/>
  <c r="I126" i="1" s="1"/>
  <c r="E127" i="1"/>
  <c r="G127" i="1"/>
  <c r="I127" i="1" s="1"/>
  <c r="E128" i="1"/>
  <c r="G128" i="1"/>
  <c r="I128" i="1" s="1"/>
  <c r="E129" i="1"/>
  <c r="G129" i="1"/>
  <c r="I129" i="1" s="1"/>
  <c r="E130" i="1"/>
  <c r="G130" i="1"/>
  <c r="I130" i="1" s="1"/>
  <c r="E131" i="1"/>
  <c r="G131" i="1"/>
  <c r="I131" i="1" s="1"/>
  <c r="E132" i="1"/>
  <c r="G132" i="1"/>
  <c r="I132" i="1" s="1"/>
  <c r="E133" i="1"/>
  <c r="G133" i="1"/>
  <c r="I133" i="1" s="1"/>
  <c r="E134" i="1"/>
  <c r="G134" i="1"/>
  <c r="I134" i="1" s="1"/>
  <c r="E135" i="1"/>
  <c r="G135" i="1"/>
  <c r="I135" i="1" s="1"/>
  <c r="E136" i="1"/>
  <c r="G136" i="1"/>
  <c r="I136" i="1" s="1"/>
  <c r="E137" i="1"/>
  <c r="G137" i="1"/>
  <c r="I137" i="1" s="1"/>
  <c r="E138" i="1"/>
  <c r="G138" i="1"/>
  <c r="I138" i="1" s="1"/>
  <c r="E139" i="1"/>
  <c r="G139" i="1"/>
  <c r="I139" i="1" s="1"/>
  <c r="E140" i="1"/>
  <c r="G140" i="1"/>
  <c r="I140" i="1" s="1"/>
  <c r="E141" i="1"/>
  <c r="G141" i="1"/>
  <c r="I141" i="1" s="1"/>
  <c r="E142" i="1"/>
  <c r="G142" i="1"/>
  <c r="I142" i="1" s="1"/>
  <c r="E143" i="1"/>
  <c r="G143" i="1"/>
  <c r="I143" i="1" s="1"/>
  <c r="E144" i="1"/>
  <c r="G144" i="1"/>
  <c r="I144" i="1" s="1"/>
  <c r="E145" i="1"/>
  <c r="G145" i="1"/>
  <c r="I145" i="1" s="1"/>
  <c r="E146" i="1"/>
  <c r="G146" i="1"/>
  <c r="I146" i="1" s="1"/>
  <c r="E147" i="1"/>
  <c r="G147" i="1"/>
  <c r="I147" i="1" s="1"/>
  <c r="E148" i="1"/>
  <c r="G148" i="1"/>
  <c r="I148" i="1" s="1"/>
  <c r="E149" i="1"/>
  <c r="G149" i="1"/>
  <c r="I149" i="1" s="1"/>
  <c r="E150" i="1"/>
  <c r="G150" i="1"/>
  <c r="I150" i="1" s="1"/>
  <c r="E151" i="1"/>
  <c r="G151" i="1"/>
  <c r="I151" i="1" s="1"/>
  <c r="E152" i="1"/>
  <c r="G152" i="1"/>
  <c r="I152" i="1" s="1"/>
  <c r="E153" i="1"/>
  <c r="G153" i="1"/>
  <c r="I153" i="1" s="1"/>
  <c r="E154" i="1"/>
  <c r="G154" i="1"/>
  <c r="I154" i="1" s="1"/>
  <c r="E155" i="1"/>
  <c r="G155" i="1"/>
  <c r="I155" i="1" s="1"/>
  <c r="E156" i="1"/>
  <c r="G156" i="1"/>
  <c r="I156" i="1" s="1"/>
  <c r="E157" i="1"/>
  <c r="G157" i="1"/>
  <c r="I157" i="1" s="1"/>
  <c r="E158" i="1"/>
  <c r="G158" i="1"/>
  <c r="I158" i="1" s="1"/>
  <c r="E159" i="1"/>
  <c r="G159" i="1"/>
  <c r="I159" i="1" s="1"/>
  <c r="E160" i="1"/>
  <c r="G160" i="1"/>
  <c r="I160" i="1" s="1"/>
  <c r="E161" i="1"/>
  <c r="G161" i="1"/>
  <c r="I161" i="1" s="1"/>
  <c r="E162" i="1"/>
  <c r="G162" i="1"/>
  <c r="I162" i="1" s="1"/>
  <c r="E163" i="1"/>
  <c r="G163" i="1"/>
  <c r="I163" i="1" s="1"/>
  <c r="E164" i="1"/>
  <c r="G164" i="1"/>
  <c r="I164" i="1" s="1"/>
  <c r="E165" i="1"/>
  <c r="G165" i="1"/>
  <c r="I165" i="1" s="1"/>
  <c r="E166" i="1"/>
  <c r="G166" i="1"/>
  <c r="I166" i="1" s="1"/>
  <c r="E167" i="1"/>
  <c r="G167" i="1"/>
  <c r="I167" i="1" s="1"/>
  <c r="E168" i="1"/>
  <c r="G168" i="1"/>
  <c r="I168" i="1" s="1"/>
  <c r="E169" i="1"/>
  <c r="G169" i="1"/>
  <c r="I169" i="1" s="1"/>
  <c r="E170" i="1"/>
  <c r="G170" i="1"/>
  <c r="I170" i="1" s="1"/>
  <c r="E171" i="1"/>
  <c r="G171" i="1"/>
  <c r="I171" i="1" s="1"/>
  <c r="E172" i="1"/>
  <c r="G172" i="1"/>
  <c r="I172" i="1" s="1"/>
  <c r="E173" i="1"/>
  <c r="G173" i="1"/>
  <c r="I173" i="1" s="1"/>
  <c r="E174" i="1"/>
  <c r="G174" i="1"/>
  <c r="I174" i="1" s="1"/>
  <c r="E175" i="1"/>
  <c r="G175" i="1"/>
  <c r="I175" i="1" s="1"/>
  <c r="E176" i="1"/>
  <c r="G176" i="1"/>
  <c r="I176" i="1" s="1"/>
  <c r="E177" i="1"/>
  <c r="G177" i="1"/>
  <c r="I177" i="1" s="1"/>
  <c r="E178" i="1"/>
  <c r="G178" i="1"/>
  <c r="I178" i="1" s="1"/>
  <c r="E179" i="1"/>
  <c r="G179" i="1"/>
  <c r="I179" i="1" s="1"/>
  <c r="E180" i="1"/>
  <c r="G180" i="1"/>
  <c r="I180" i="1" s="1"/>
  <c r="E181" i="1"/>
  <c r="G181" i="1"/>
  <c r="I181" i="1" s="1"/>
  <c r="E182" i="1"/>
  <c r="G182" i="1"/>
  <c r="I182" i="1" s="1"/>
  <c r="E183" i="1"/>
  <c r="G183" i="1"/>
  <c r="I183" i="1" s="1"/>
  <c r="E184" i="1"/>
  <c r="G184" i="1"/>
  <c r="I184" i="1" s="1"/>
  <c r="E185" i="1"/>
  <c r="G185" i="1"/>
  <c r="I185" i="1" s="1"/>
  <c r="E186" i="1"/>
  <c r="G186" i="1"/>
  <c r="I186" i="1" s="1"/>
  <c r="E187" i="1"/>
  <c r="G187" i="1"/>
  <c r="I187" i="1" s="1"/>
  <c r="E188" i="1"/>
  <c r="G188" i="1"/>
  <c r="I188" i="1" s="1"/>
  <c r="E189" i="1"/>
  <c r="G189" i="1"/>
  <c r="I189" i="1" s="1"/>
  <c r="E190" i="1"/>
  <c r="G190" i="1"/>
  <c r="I190" i="1" s="1"/>
  <c r="E191" i="1"/>
  <c r="G191" i="1"/>
  <c r="I191" i="1" s="1"/>
  <c r="E192" i="1"/>
  <c r="G192" i="1"/>
  <c r="I192" i="1" s="1"/>
  <c r="E193" i="1"/>
  <c r="G193" i="1"/>
  <c r="I193" i="1" s="1"/>
  <c r="E194" i="1"/>
  <c r="G194" i="1"/>
  <c r="I194" i="1" s="1"/>
  <c r="E195" i="1"/>
  <c r="G195" i="1"/>
  <c r="I195" i="1" s="1"/>
  <c r="E196" i="1"/>
  <c r="G196" i="1"/>
  <c r="I196" i="1" s="1"/>
  <c r="E197" i="1"/>
  <c r="G197" i="1"/>
  <c r="I197" i="1" s="1"/>
  <c r="E198" i="1"/>
  <c r="G198" i="1"/>
  <c r="I198" i="1" s="1"/>
  <c r="E199" i="1"/>
  <c r="G199" i="1"/>
  <c r="I199" i="1" s="1"/>
  <c r="E200" i="1"/>
  <c r="G200" i="1"/>
  <c r="I200" i="1" s="1"/>
  <c r="E201" i="1"/>
  <c r="G201" i="1"/>
  <c r="I201" i="1" s="1"/>
  <c r="E202" i="1"/>
  <c r="G202" i="1"/>
  <c r="I202" i="1" s="1"/>
  <c r="E203" i="1"/>
  <c r="G203" i="1"/>
  <c r="I203" i="1" s="1"/>
  <c r="E204" i="1"/>
  <c r="G204" i="1"/>
  <c r="I204" i="1" s="1"/>
  <c r="E205" i="1"/>
  <c r="G205" i="1"/>
  <c r="I205" i="1" s="1"/>
  <c r="E206" i="1"/>
  <c r="G206" i="1"/>
  <c r="I206" i="1" s="1"/>
  <c r="E207" i="1"/>
  <c r="G207" i="1"/>
  <c r="I207" i="1" s="1"/>
  <c r="E208" i="1"/>
  <c r="G208" i="1"/>
  <c r="I208" i="1" s="1"/>
  <c r="E209" i="1"/>
  <c r="G209" i="1"/>
  <c r="I209" i="1" s="1"/>
  <c r="E210" i="1"/>
  <c r="G210" i="1"/>
  <c r="I210" i="1" s="1"/>
  <c r="E211" i="1"/>
  <c r="G211" i="1"/>
  <c r="I211" i="1" s="1"/>
  <c r="E212" i="1"/>
  <c r="G212" i="1"/>
  <c r="I212" i="1" s="1"/>
  <c r="E213" i="1"/>
  <c r="G213" i="1"/>
  <c r="I213" i="1" s="1"/>
  <c r="E214" i="1"/>
  <c r="G214" i="1"/>
  <c r="I214" i="1" s="1"/>
  <c r="E215" i="1"/>
  <c r="G215" i="1"/>
  <c r="I215" i="1" s="1"/>
  <c r="E216" i="1"/>
  <c r="G216" i="1"/>
  <c r="I216" i="1" s="1"/>
  <c r="E217" i="1"/>
  <c r="G217" i="1"/>
  <c r="I217" i="1" s="1"/>
  <c r="E218" i="1"/>
  <c r="G218" i="1"/>
  <c r="I218" i="1" s="1"/>
  <c r="E219" i="1"/>
  <c r="G219" i="1"/>
  <c r="I219" i="1" s="1"/>
  <c r="E220" i="1"/>
  <c r="G220" i="1"/>
  <c r="I220" i="1" s="1"/>
  <c r="E221" i="1"/>
  <c r="G221" i="1"/>
  <c r="I221" i="1" s="1"/>
  <c r="E222" i="1"/>
  <c r="G222" i="1"/>
  <c r="I222" i="1" s="1"/>
  <c r="E223" i="1"/>
  <c r="G223" i="1"/>
  <c r="I223" i="1" s="1"/>
  <c r="E224" i="1"/>
  <c r="G224" i="1"/>
  <c r="I224" i="1" s="1"/>
  <c r="E225" i="1"/>
  <c r="G225" i="1"/>
  <c r="I225" i="1" s="1"/>
  <c r="E226" i="1"/>
  <c r="G226" i="1"/>
  <c r="I226" i="1" s="1"/>
  <c r="E227" i="1"/>
  <c r="G227" i="1"/>
  <c r="I227" i="1" s="1"/>
  <c r="E228" i="1"/>
  <c r="G228" i="1"/>
  <c r="I228" i="1" s="1"/>
  <c r="E229" i="1"/>
  <c r="G229" i="1"/>
  <c r="I229" i="1" s="1"/>
  <c r="E230" i="1"/>
  <c r="G230" i="1"/>
  <c r="I230" i="1" s="1"/>
  <c r="E231" i="1"/>
  <c r="G231" i="1"/>
  <c r="I231" i="1" s="1"/>
  <c r="E232" i="1"/>
  <c r="G232" i="1"/>
  <c r="I232" i="1" s="1"/>
  <c r="E233" i="1"/>
  <c r="G233" i="1"/>
  <c r="I233" i="1" s="1"/>
  <c r="E234" i="1"/>
  <c r="G234" i="1"/>
  <c r="I234" i="1" s="1"/>
  <c r="E235" i="1"/>
  <c r="G235" i="1"/>
  <c r="I235" i="1" s="1"/>
  <c r="E236" i="1"/>
  <c r="G236" i="1"/>
  <c r="I236" i="1" s="1"/>
  <c r="E237" i="1"/>
  <c r="G237" i="1"/>
  <c r="I237" i="1" s="1"/>
  <c r="E238" i="1"/>
  <c r="G238" i="1"/>
  <c r="I238" i="1" s="1"/>
  <c r="E239" i="1"/>
  <c r="G239" i="1"/>
  <c r="I239" i="1" s="1"/>
  <c r="E240" i="1"/>
  <c r="G240" i="1"/>
  <c r="I240" i="1" s="1"/>
  <c r="E241" i="1"/>
  <c r="G241" i="1"/>
  <c r="I241" i="1" s="1"/>
  <c r="E242" i="1"/>
  <c r="G242" i="1"/>
  <c r="I242" i="1" s="1"/>
  <c r="E243" i="1"/>
  <c r="G243" i="1"/>
  <c r="I243" i="1" s="1"/>
  <c r="E244" i="1"/>
  <c r="G244" i="1"/>
  <c r="I244" i="1" s="1"/>
  <c r="E245" i="1"/>
  <c r="G245" i="1"/>
  <c r="I245" i="1" s="1"/>
  <c r="E246" i="1"/>
  <c r="G246" i="1"/>
  <c r="I246" i="1" s="1"/>
  <c r="E247" i="1"/>
  <c r="G247" i="1"/>
  <c r="I247" i="1" s="1"/>
  <c r="E248" i="1"/>
  <c r="G248" i="1"/>
  <c r="I248" i="1" s="1"/>
  <c r="E249" i="1"/>
  <c r="G249" i="1"/>
  <c r="I249" i="1" s="1"/>
  <c r="E250" i="1"/>
  <c r="G250" i="1"/>
  <c r="I250" i="1" s="1"/>
  <c r="E251" i="1"/>
  <c r="G251" i="1"/>
  <c r="I251" i="1" s="1"/>
  <c r="E252" i="1"/>
  <c r="G252" i="1"/>
  <c r="I252" i="1" s="1"/>
  <c r="E253" i="1"/>
  <c r="G253" i="1"/>
  <c r="I253" i="1" s="1"/>
  <c r="E254" i="1"/>
  <c r="G254" i="1"/>
  <c r="I254" i="1" s="1"/>
  <c r="E255" i="1"/>
  <c r="G255" i="1"/>
  <c r="I255" i="1" s="1"/>
  <c r="E256" i="1"/>
  <c r="G256" i="1"/>
  <c r="I256" i="1" s="1"/>
  <c r="E257" i="1"/>
  <c r="G257" i="1"/>
  <c r="I257" i="1" s="1"/>
  <c r="E258" i="1"/>
  <c r="G258" i="1"/>
  <c r="I258" i="1" s="1"/>
  <c r="E259" i="1"/>
  <c r="G259" i="1"/>
  <c r="I259" i="1" s="1"/>
  <c r="E260" i="1"/>
  <c r="G260" i="1"/>
  <c r="I260" i="1" s="1"/>
  <c r="E261" i="1"/>
  <c r="G261" i="1"/>
  <c r="I261" i="1" s="1"/>
  <c r="E262" i="1"/>
  <c r="G262" i="1"/>
  <c r="I262" i="1" s="1"/>
  <c r="E263" i="1"/>
  <c r="G263" i="1"/>
  <c r="I263" i="1" s="1"/>
  <c r="E264" i="1"/>
  <c r="G264" i="1"/>
  <c r="I264" i="1" s="1"/>
  <c r="E265" i="1"/>
  <c r="G265" i="1"/>
  <c r="I265" i="1" s="1"/>
  <c r="E266" i="1"/>
  <c r="G266" i="1"/>
  <c r="I266" i="1" s="1"/>
  <c r="E267" i="1"/>
  <c r="G267" i="1"/>
  <c r="I267" i="1" s="1"/>
  <c r="E268" i="1"/>
  <c r="G268" i="1"/>
  <c r="I268" i="1" s="1"/>
  <c r="E269" i="1"/>
  <c r="G269" i="1"/>
  <c r="I269" i="1" s="1"/>
  <c r="E270" i="1"/>
  <c r="G270" i="1"/>
  <c r="I270" i="1" s="1"/>
  <c r="E271" i="1"/>
  <c r="G271" i="1"/>
  <c r="I271" i="1" s="1"/>
  <c r="E272" i="1"/>
  <c r="G272" i="1"/>
  <c r="I272" i="1" s="1"/>
  <c r="E273" i="1"/>
  <c r="G273" i="1"/>
  <c r="I273" i="1" s="1"/>
  <c r="E274" i="1"/>
  <c r="G274" i="1"/>
  <c r="I274" i="1" s="1"/>
  <c r="E275" i="1"/>
  <c r="G275" i="1"/>
  <c r="I275" i="1" s="1"/>
  <c r="E276" i="1"/>
  <c r="G276" i="1"/>
  <c r="I276" i="1" s="1"/>
  <c r="E277" i="1"/>
  <c r="G277" i="1"/>
  <c r="I277" i="1" s="1"/>
  <c r="E278" i="1"/>
  <c r="G278" i="1"/>
  <c r="I278" i="1" s="1"/>
  <c r="E279" i="1"/>
  <c r="G279" i="1"/>
  <c r="I279" i="1" s="1"/>
  <c r="E280" i="1"/>
  <c r="G280" i="1"/>
  <c r="I280" i="1" s="1"/>
  <c r="E281" i="1"/>
  <c r="G281" i="1"/>
  <c r="I281" i="1" s="1"/>
  <c r="E282" i="1"/>
  <c r="G282" i="1"/>
  <c r="I282" i="1" s="1"/>
  <c r="E283" i="1"/>
  <c r="G283" i="1"/>
  <c r="I283" i="1" s="1"/>
  <c r="E284" i="1"/>
  <c r="G284" i="1"/>
  <c r="I284" i="1" s="1"/>
  <c r="E285" i="1"/>
  <c r="G285" i="1"/>
  <c r="I285" i="1" s="1"/>
  <c r="E286" i="1"/>
  <c r="G286" i="1"/>
  <c r="I286" i="1" s="1"/>
  <c r="E287" i="1"/>
  <c r="G287" i="1"/>
  <c r="I287" i="1" s="1"/>
  <c r="E288" i="1"/>
  <c r="G288" i="1"/>
  <c r="I288" i="1" s="1"/>
  <c r="E289" i="1"/>
  <c r="G289" i="1"/>
  <c r="I289" i="1" s="1"/>
  <c r="E290" i="1"/>
  <c r="G290" i="1"/>
  <c r="I290" i="1" s="1"/>
  <c r="E291" i="1"/>
  <c r="G291" i="1"/>
  <c r="I291" i="1" s="1"/>
  <c r="E292" i="1"/>
  <c r="G292" i="1"/>
  <c r="I292" i="1" s="1"/>
  <c r="E293" i="1"/>
  <c r="G293" i="1"/>
  <c r="I293" i="1" s="1"/>
  <c r="E294" i="1"/>
  <c r="G294" i="1"/>
  <c r="I294" i="1" s="1"/>
  <c r="E295" i="1"/>
  <c r="G295" i="1"/>
  <c r="I295" i="1" s="1"/>
  <c r="E296" i="1"/>
  <c r="G296" i="1"/>
  <c r="I296" i="1" s="1"/>
  <c r="E297" i="1"/>
  <c r="G297" i="1"/>
  <c r="I297" i="1" s="1"/>
  <c r="E298" i="1"/>
  <c r="G298" i="1"/>
  <c r="I298" i="1" s="1"/>
  <c r="E299" i="1"/>
  <c r="G299" i="1"/>
  <c r="I299" i="1" s="1"/>
  <c r="E300" i="1"/>
  <c r="G300" i="1"/>
  <c r="I300" i="1" s="1"/>
  <c r="E301" i="1"/>
  <c r="G301" i="1"/>
  <c r="I301" i="1" s="1"/>
  <c r="E302" i="1"/>
  <c r="G302" i="1"/>
  <c r="I302" i="1" s="1"/>
  <c r="E303" i="1"/>
  <c r="G303" i="1"/>
  <c r="I303" i="1" s="1"/>
  <c r="E304" i="1"/>
  <c r="G304" i="1"/>
  <c r="I304" i="1" s="1"/>
  <c r="E305" i="1"/>
  <c r="G305" i="1"/>
  <c r="I305" i="1" s="1"/>
  <c r="E306" i="1"/>
  <c r="G306" i="1"/>
  <c r="I306" i="1" s="1"/>
  <c r="E307" i="1"/>
  <c r="G307" i="1"/>
  <c r="I307" i="1" s="1"/>
  <c r="E308" i="1"/>
  <c r="G308" i="1"/>
  <c r="I308" i="1" s="1"/>
  <c r="E309" i="1"/>
  <c r="G309" i="1"/>
  <c r="I309" i="1" s="1"/>
  <c r="E310" i="1"/>
  <c r="G310" i="1"/>
  <c r="I310" i="1" s="1"/>
  <c r="E311" i="1"/>
  <c r="G311" i="1"/>
  <c r="I311" i="1" s="1"/>
  <c r="E312" i="1"/>
  <c r="G312" i="1"/>
  <c r="I312" i="1" s="1"/>
  <c r="E313" i="1"/>
  <c r="G313" i="1"/>
  <c r="I313" i="1" s="1"/>
  <c r="E314" i="1"/>
  <c r="G314" i="1"/>
  <c r="I314" i="1" s="1"/>
  <c r="E315" i="1"/>
  <c r="G315" i="1"/>
  <c r="I315" i="1" s="1"/>
  <c r="E316" i="1"/>
  <c r="G316" i="1"/>
  <c r="I316" i="1" s="1"/>
  <c r="E317" i="1"/>
  <c r="G317" i="1"/>
  <c r="I317" i="1" s="1"/>
  <c r="E318" i="1"/>
  <c r="G318" i="1"/>
  <c r="I318" i="1" s="1"/>
  <c r="E319" i="1"/>
  <c r="G319" i="1"/>
  <c r="I319" i="1" s="1"/>
  <c r="E320" i="1"/>
  <c r="G320" i="1"/>
  <c r="I320" i="1" s="1"/>
  <c r="E321" i="1"/>
  <c r="G321" i="1"/>
  <c r="I321" i="1" s="1"/>
  <c r="E322" i="1"/>
  <c r="G322" i="1"/>
  <c r="I322" i="1" s="1"/>
  <c r="E323" i="1"/>
  <c r="G323" i="1"/>
  <c r="I323" i="1" s="1"/>
  <c r="E324" i="1"/>
  <c r="G324" i="1"/>
  <c r="I324" i="1" s="1"/>
  <c r="E325" i="1"/>
  <c r="G325" i="1"/>
  <c r="I325" i="1" s="1"/>
  <c r="E326" i="1"/>
  <c r="G326" i="1"/>
  <c r="I326" i="1" s="1"/>
  <c r="E327" i="1"/>
  <c r="G327" i="1"/>
  <c r="I327" i="1" s="1"/>
  <c r="E328" i="1"/>
  <c r="G328" i="1"/>
  <c r="I328" i="1" s="1"/>
  <c r="E329" i="1"/>
  <c r="G329" i="1"/>
  <c r="I329" i="1" s="1"/>
  <c r="E330" i="1"/>
  <c r="G330" i="1"/>
  <c r="I330" i="1" s="1"/>
  <c r="E331" i="1"/>
  <c r="G331" i="1"/>
  <c r="I331" i="1" s="1"/>
  <c r="E332" i="1"/>
  <c r="G332" i="1"/>
  <c r="I332" i="1" s="1"/>
  <c r="E333" i="1"/>
  <c r="G333" i="1"/>
  <c r="I333" i="1" s="1"/>
  <c r="E334" i="1"/>
  <c r="G334" i="1"/>
  <c r="I334" i="1" s="1"/>
  <c r="E335" i="1"/>
  <c r="G335" i="1"/>
  <c r="I335" i="1" s="1"/>
  <c r="E336" i="1"/>
  <c r="G336" i="1"/>
  <c r="I336" i="1" s="1"/>
  <c r="E337" i="1"/>
  <c r="G337" i="1"/>
  <c r="I337" i="1" s="1"/>
  <c r="E338" i="1"/>
  <c r="G338" i="1"/>
  <c r="I338" i="1" s="1"/>
  <c r="E339" i="1"/>
  <c r="G339" i="1"/>
  <c r="I339" i="1" s="1"/>
  <c r="E340" i="1"/>
  <c r="G340" i="1"/>
  <c r="I340" i="1" s="1"/>
  <c r="E341" i="1"/>
  <c r="G341" i="1"/>
  <c r="I341" i="1" s="1"/>
  <c r="E342" i="1"/>
  <c r="G342" i="1"/>
  <c r="I342" i="1" s="1"/>
  <c r="E343" i="1"/>
  <c r="G343" i="1"/>
  <c r="I343" i="1" s="1"/>
  <c r="E344" i="1"/>
  <c r="G344" i="1"/>
  <c r="I344" i="1" s="1"/>
  <c r="E345" i="1"/>
  <c r="G345" i="1"/>
  <c r="I345" i="1" s="1"/>
  <c r="E346" i="1"/>
  <c r="G346" i="1"/>
  <c r="I346" i="1" s="1"/>
  <c r="E347" i="1"/>
  <c r="G347" i="1"/>
  <c r="I347" i="1" s="1"/>
  <c r="E348" i="1"/>
  <c r="G348" i="1"/>
  <c r="I348" i="1" s="1"/>
  <c r="E349" i="1"/>
  <c r="G349" i="1"/>
  <c r="I349" i="1" s="1"/>
  <c r="E350" i="1"/>
  <c r="G350" i="1"/>
  <c r="I350" i="1" s="1"/>
  <c r="E351" i="1"/>
  <c r="G351" i="1"/>
  <c r="I351" i="1" s="1"/>
  <c r="E352" i="1"/>
  <c r="G352" i="1"/>
  <c r="I352" i="1" s="1"/>
  <c r="E353" i="1"/>
  <c r="G353" i="1"/>
  <c r="I353" i="1" s="1"/>
  <c r="E354" i="1"/>
  <c r="G354" i="1"/>
  <c r="I354" i="1" s="1"/>
  <c r="E355" i="1"/>
  <c r="G355" i="1"/>
  <c r="I355" i="1" s="1"/>
  <c r="E356" i="1"/>
  <c r="G356" i="1"/>
  <c r="I356" i="1" s="1"/>
  <c r="E357" i="1"/>
  <c r="G357" i="1"/>
  <c r="I357" i="1" s="1"/>
  <c r="E358" i="1"/>
  <c r="G358" i="1"/>
  <c r="I358" i="1" s="1"/>
  <c r="E359" i="1"/>
  <c r="G359" i="1"/>
  <c r="I359" i="1" s="1"/>
  <c r="E360" i="1"/>
  <c r="G360" i="1"/>
  <c r="I360" i="1" s="1"/>
  <c r="E361" i="1"/>
  <c r="G361" i="1"/>
  <c r="I361" i="1" s="1"/>
  <c r="E362" i="1"/>
  <c r="G362" i="1"/>
  <c r="I362" i="1" s="1"/>
  <c r="E363" i="1"/>
  <c r="G363" i="1"/>
  <c r="I363" i="1" s="1"/>
  <c r="E364" i="1"/>
  <c r="G364" i="1"/>
  <c r="I364" i="1" s="1"/>
  <c r="E365" i="1"/>
  <c r="G365" i="1"/>
  <c r="I365" i="1" s="1"/>
  <c r="E366" i="1"/>
  <c r="G366" i="1"/>
  <c r="I366" i="1" s="1"/>
  <c r="E367" i="1"/>
  <c r="G367" i="1"/>
  <c r="I367" i="1" s="1"/>
  <c r="E368" i="1"/>
  <c r="G368" i="1"/>
  <c r="I368" i="1" s="1"/>
  <c r="E369" i="1"/>
  <c r="G369" i="1"/>
  <c r="I369" i="1" s="1"/>
  <c r="E370" i="1"/>
  <c r="G370" i="1"/>
  <c r="I370" i="1" s="1"/>
  <c r="E371" i="1"/>
  <c r="G371" i="1"/>
  <c r="I371" i="1" s="1"/>
  <c r="E372" i="1"/>
  <c r="G372" i="1"/>
  <c r="I372" i="1" s="1"/>
  <c r="E373" i="1"/>
  <c r="G373" i="1"/>
  <c r="I373" i="1" s="1"/>
  <c r="E374" i="1"/>
  <c r="G374" i="1"/>
  <c r="I374" i="1" s="1"/>
  <c r="E375" i="1"/>
  <c r="G375" i="1"/>
  <c r="I375" i="1" s="1"/>
  <c r="E376" i="1"/>
  <c r="G376" i="1"/>
  <c r="I376" i="1" s="1"/>
  <c r="E377" i="1"/>
  <c r="G377" i="1"/>
  <c r="I377" i="1" s="1"/>
  <c r="E378" i="1"/>
  <c r="G378" i="1"/>
  <c r="I378" i="1" s="1"/>
  <c r="E379" i="1"/>
  <c r="G379" i="1"/>
  <c r="I379" i="1" s="1"/>
  <c r="E380" i="1"/>
  <c r="G380" i="1"/>
  <c r="I380" i="1" s="1"/>
  <c r="E381" i="1"/>
  <c r="G381" i="1"/>
  <c r="I381" i="1" s="1"/>
  <c r="E382" i="1"/>
  <c r="G382" i="1"/>
  <c r="I382" i="1" s="1"/>
  <c r="E383" i="1"/>
  <c r="G383" i="1"/>
  <c r="I383" i="1" s="1"/>
  <c r="E384" i="1"/>
  <c r="G384" i="1"/>
  <c r="I384" i="1" s="1"/>
  <c r="E385" i="1"/>
  <c r="G385" i="1"/>
  <c r="I385" i="1" s="1"/>
  <c r="E386" i="1"/>
  <c r="G386" i="1"/>
  <c r="I386" i="1" s="1"/>
  <c r="E387" i="1"/>
  <c r="G387" i="1"/>
  <c r="I387" i="1" s="1"/>
  <c r="E388" i="1"/>
  <c r="G388" i="1"/>
  <c r="I388" i="1" s="1"/>
  <c r="E389" i="1"/>
  <c r="G389" i="1"/>
  <c r="I389" i="1" s="1"/>
  <c r="E390" i="1"/>
  <c r="G390" i="1"/>
  <c r="I390" i="1" s="1"/>
  <c r="E391" i="1"/>
  <c r="G391" i="1"/>
  <c r="I391" i="1" s="1"/>
  <c r="E392" i="1"/>
  <c r="G392" i="1"/>
  <c r="I392" i="1" s="1"/>
  <c r="E393" i="1"/>
  <c r="G393" i="1"/>
  <c r="I393" i="1" s="1"/>
  <c r="E394" i="1"/>
  <c r="G394" i="1"/>
  <c r="I394" i="1" s="1"/>
  <c r="E395" i="1"/>
  <c r="G395" i="1"/>
  <c r="I395" i="1" s="1"/>
  <c r="E396" i="1"/>
  <c r="G396" i="1"/>
  <c r="I396" i="1" s="1"/>
  <c r="E397" i="1"/>
  <c r="G397" i="1"/>
  <c r="I397" i="1" s="1"/>
  <c r="E398" i="1"/>
  <c r="G398" i="1"/>
  <c r="I398" i="1" s="1"/>
  <c r="E399" i="1"/>
  <c r="G399" i="1"/>
  <c r="I399" i="1" s="1"/>
  <c r="E400" i="1"/>
  <c r="G400" i="1"/>
  <c r="I400" i="1" s="1"/>
  <c r="E401" i="1"/>
  <c r="G401" i="1"/>
  <c r="I401" i="1" s="1"/>
  <c r="E402" i="1"/>
  <c r="G402" i="1"/>
  <c r="I402" i="1" s="1"/>
  <c r="E403" i="1"/>
  <c r="G403" i="1"/>
  <c r="I403" i="1" s="1"/>
  <c r="E404" i="1"/>
  <c r="G404" i="1"/>
  <c r="I404" i="1" s="1"/>
  <c r="E405" i="1"/>
  <c r="G405" i="1"/>
  <c r="I405" i="1" s="1"/>
  <c r="E406" i="1"/>
  <c r="G406" i="1"/>
  <c r="I406" i="1" s="1"/>
  <c r="E407" i="1"/>
  <c r="G407" i="1"/>
  <c r="I407" i="1" s="1"/>
  <c r="E408" i="1"/>
  <c r="G408" i="1"/>
  <c r="I408" i="1" s="1"/>
  <c r="E409" i="1"/>
  <c r="G409" i="1"/>
  <c r="I409" i="1" s="1"/>
  <c r="E410" i="1"/>
  <c r="G410" i="1"/>
  <c r="I410" i="1" s="1"/>
  <c r="E411" i="1"/>
  <c r="G411" i="1"/>
  <c r="I411" i="1" s="1"/>
  <c r="E412" i="1"/>
  <c r="G412" i="1"/>
  <c r="I412" i="1" s="1"/>
  <c r="E413" i="1"/>
  <c r="G413" i="1"/>
  <c r="I413" i="1" s="1"/>
  <c r="E414" i="1"/>
  <c r="G414" i="1"/>
  <c r="I414" i="1" s="1"/>
  <c r="E415" i="1"/>
  <c r="G415" i="1"/>
  <c r="I415" i="1" s="1"/>
  <c r="E416" i="1"/>
  <c r="G416" i="1"/>
  <c r="I416" i="1" s="1"/>
  <c r="E417" i="1"/>
  <c r="G417" i="1"/>
  <c r="I417" i="1" s="1"/>
  <c r="E418" i="1"/>
  <c r="G418" i="1"/>
  <c r="I418" i="1" s="1"/>
  <c r="E419" i="1"/>
  <c r="G419" i="1"/>
  <c r="I419" i="1" s="1"/>
  <c r="E420" i="1"/>
  <c r="G420" i="1"/>
  <c r="I420" i="1" s="1"/>
  <c r="E421" i="1"/>
  <c r="G421" i="1"/>
  <c r="I421" i="1" s="1"/>
  <c r="E422" i="1"/>
  <c r="G422" i="1"/>
  <c r="I422" i="1" s="1"/>
  <c r="E423" i="1"/>
  <c r="G423" i="1"/>
  <c r="I423" i="1" s="1"/>
  <c r="E424" i="1"/>
  <c r="G424" i="1"/>
  <c r="I424" i="1" s="1"/>
  <c r="E425" i="1"/>
  <c r="G425" i="1"/>
  <c r="I425" i="1" s="1"/>
  <c r="E426" i="1"/>
  <c r="G426" i="1"/>
  <c r="I426" i="1" s="1"/>
  <c r="E427" i="1"/>
  <c r="G427" i="1"/>
  <c r="I427" i="1" s="1"/>
  <c r="E428" i="1"/>
  <c r="G428" i="1"/>
  <c r="I428" i="1" s="1"/>
  <c r="E429" i="1"/>
  <c r="G429" i="1"/>
  <c r="I429" i="1" s="1"/>
  <c r="E430" i="1"/>
  <c r="G430" i="1"/>
  <c r="I430" i="1" s="1"/>
  <c r="E431" i="1"/>
  <c r="G431" i="1"/>
  <c r="I431" i="1" s="1"/>
  <c r="E432" i="1"/>
  <c r="G432" i="1"/>
  <c r="I432" i="1" s="1"/>
  <c r="E433" i="1"/>
  <c r="G433" i="1"/>
  <c r="I433" i="1" s="1"/>
  <c r="E434" i="1"/>
  <c r="G434" i="1"/>
  <c r="I434" i="1" s="1"/>
  <c r="E435" i="1"/>
  <c r="G435" i="1"/>
  <c r="I435" i="1" s="1"/>
  <c r="E436" i="1"/>
  <c r="G436" i="1"/>
  <c r="I436" i="1" s="1"/>
  <c r="E437" i="1"/>
  <c r="G437" i="1"/>
  <c r="I437" i="1" s="1"/>
  <c r="E438" i="1"/>
  <c r="G438" i="1"/>
  <c r="I438" i="1" s="1"/>
  <c r="E439" i="1"/>
  <c r="G439" i="1"/>
  <c r="I439" i="1" s="1"/>
  <c r="E440" i="1"/>
  <c r="G440" i="1"/>
  <c r="I440" i="1" s="1"/>
  <c r="E441" i="1"/>
  <c r="G441" i="1"/>
  <c r="I441" i="1" s="1"/>
  <c r="E442" i="1"/>
  <c r="G442" i="1"/>
  <c r="I442" i="1" s="1"/>
  <c r="E443" i="1"/>
  <c r="G443" i="1"/>
  <c r="I443" i="1" s="1"/>
  <c r="E444" i="1"/>
  <c r="G444" i="1"/>
  <c r="I444" i="1" s="1"/>
  <c r="E445" i="1"/>
  <c r="G445" i="1"/>
  <c r="I445" i="1" s="1"/>
  <c r="E446" i="1"/>
  <c r="G446" i="1"/>
  <c r="I446" i="1" s="1"/>
  <c r="E447" i="1"/>
  <c r="G447" i="1"/>
  <c r="I447" i="1" s="1"/>
  <c r="E448" i="1"/>
  <c r="G448" i="1"/>
  <c r="I448" i="1" s="1"/>
  <c r="E449" i="1"/>
  <c r="G449" i="1"/>
  <c r="I449" i="1" s="1"/>
  <c r="E450" i="1"/>
  <c r="G450" i="1"/>
  <c r="I450" i="1" s="1"/>
  <c r="E451" i="1"/>
  <c r="G451" i="1"/>
  <c r="I451" i="1" s="1"/>
  <c r="E452" i="1"/>
  <c r="G452" i="1"/>
  <c r="I452" i="1" s="1"/>
  <c r="E453" i="1"/>
  <c r="G453" i="1"/>
  <c r="I453" i="1" s="1"/>
  <c r="E454" i="1"/>
  <c r="G454" i="1"/>
  <c r="I454" i="1" s="1"/>
  <c r="E455" i="1"/>
  <c r="G455" i="1"/>
  <c r="I455" i="1" s="1"/>
  <c r="E456" i="1"/>
  <c r="G456" i="1"/>
  <c r="I456" i="1" s="1"/>
  <c r="E457" i="1"/>
  <c r="G457" i="1"/>
  <c r="I457" i="1" s="1"/>
  <c r="E458" i="1"/>
  <c r="G458" i="1"/>
  <c r="I458" i="1" s="1"/>
  <c r="E459" i="1"/>
  <c r="G459" i="1"/>
  <c r="I459" i="1" s="1"/>
  <c r="E460" i="1"/>
  <c r="G460" i="1"/>
  <c r="I460" i="1" s="1"/>
  <c r="E461" i="1"/>
  <c r="G461" i="1"/>
  <c r="I461" i="1" s="1"/>
  <c r="E462" i="1"/>
  <c r="G462" i="1"/>
  <c r="I462" i="1" s="1"/>
  <c r="E463" i="1"/>
  <c r="G463" i="1"/>
  <c r="I463" i="1" s="1"/>
  <c r="E464" i="1"/>
  <c r="G464" i="1"/>
  <c r="I464" i="1" s="1"/>
  <c r="E465" i="1"/>
  <c r="G465" i="1"/>
  <c r="I465" i="1" s="1"/>
  <c r="E466" i="1"/>
  <c r="G466" i="1"/>
  <c r="I466" i="1" s="1"/>
  <c r="E467" i="1"/>
  <c r="G467" i="1"/>
  <c r="I467" i="1" s="1"/>
  <c r="E468" i="1"/>
  <c r="G468" i="1"/>
  <c r="I468" i="1" s="1"/>
  <c r="E469" i="1"/>
  <c r="G469" i="1"/>
  <c r="I469" i="1" s="1"/>
  <c r="E470" i="1"/>
  <c r="G470" i="1"/>
  <c r="I470" i="1" s="1"/>
  <c r="E471" i="1"/>
  <c r="G471" i="1"/>
  <c r="I471" i="1" s="1"/>
  <c r="E472" i="1"/>
  <c r="G472" i="1"/>
  <c r="I472" i="1" s="1"/>
  <c r="E473" i="1"/>
  <c r="G473" i="1"/>
  <c r="I473" i="1" s="1"/>
  <c r="E474" i="1"/>
  <c r="G474" i="1"/>
  <c r="I474" i="1" s="1"/>
  <c r="E475" i="1"/>
  <c r="G475" i="1"/>
  <c r="I475" i="1" s="1"/>
  <c r="E476" i="1"/>
  <c r="G476" i="1"/>
  <c r="I476" i="1" s="1"/>
  <c r="E477" i="1"/>
  <c r="G477" i="1"/>
  <c r="I477" i="1" s="1"/>
  <c r="E478" i="1"/>
  <c r="G478" i="1"/>
  <c r="I478" i="1" s="1"/>
  <c r="E479" i="1"/>
  <c r="G479" i="1"/>
  <c r="I479" i="1" s="1"/>
  <c r="E480" i="1"/>
  <c r="G480" i="1"/>
  <c r="I480" i="1" s="1"/>
  <c r="E481" i="1"/>
  <c r="G481" i="1"/>
  <c r="I481" i="1" s="1"/>
  <c r="E482" i="1"/>
  <c r="G482" i="1"/>
  <c r="I482" i="1" s="1"/>
  <c r="E483" i="1"/>
  <c r="G483" i="1"/>
  <c r="I483" i="1" s="1"/>
  <c r="E484" i="1"/>
  <c r="G484" i="1"/>
  <c r="I484" i="1" s="1"/>
  <c r="E485" i="1"/>
  <c r="G485" i="1"/>
  <c r="I485" i="1" s="1"/>
  <c r="E486" i="1"/>
  <c r="G486" i="1"/>
  <c r="I486" i="1" s="1"/>
  <c r="E487" i="1"/>
  <c r="G487" i="1"/>
  <c r="I487" i="1" s="1"/>
  <c r="E488" i="1"/>
  <c r="G488" i="1"/>
  <c r="I488" i="1" s="1"/>
  <c r="E489" i="1"/>
  <c r="G489" i="1"/>
  <c r="I489" i="1" s="1"/>
  <c r="E490" i="1"/>
  <c r="G490" i="1"/>
  <c r="I490" i="1" s="1"/>
  <c r="E491" i="1"/>
  <c r="G491" i="1"/>
  <c r="I491" i="1" s="1"/>
  <c r="E492" i="1"/>
  <c r="G492" i="1"/>
  <c r="I492" i="1" s="1"/>
  <c r="E493" i="1"/>
  <c r="G493" i="1"/>
  <c r="I493" i="1" s="1"/>
  <c r="E494" i="1"/>
  <c r="G494" i="1"/>
  <c r="I494" i="1" s="1"/>
  <c r="E495" i="1"/>
  <c r="G495" i="1"/>
  <c r="I495" i="1" s="1"/>
  <c r="E496" i="1"/>
  <c r="G496" i="1"/>
  <c r="I496" i="1" s="1"/>
  <c r="E497" i="1"/>
  <c r="G497" i="1"/>
  <c r="I497" i="1" s="1"/>
  <c r="E498" i="1"/>
  <c r="G498" i="1"/>
  <c r="I498" i="1" s="1"/>
  <c r="E499" i="1"/>
  <c r="G499" i="1"/>
  <c r="I499" i="1" s="1"/>
  <c r="E500" i="1"/>
  <c r="G500" i="1"/>
  <c r="I500" i="1" s="1"/>
  <c r="E501" i="1"/>
  <c r="G501" i="1"/>
  <c r="I501" i="1" s="1"/>
  <c r="E502" i="1"/>
  <c r="G502" i="1"/>
  <c r="I502" i="1" s="1"/>
  <c r="E503" i="1"/>
  <c r="G503" i="1"/>
  <c r="I503" i="1" s="1"/>
  <c r="E504" i="1"/>
  <c r="G504" i="1"/>
  <c r="I504" i="1" s="1"/>
  <c r="E505" i="1"/>
  <c r="G505" i="1"/>
  <c r="I505" i="1" s="1"/>
  <c r="E506" i="1"/>
  <c r="G506" i="1"/>
  <c r="I506" i="1" s="1"/>
  <c r="E507" i="1"/>
  <c r="G507" i="1"/>
  <c r="I507" i="1" s="1"/>
  <c r="E508" i="1"/>
  <c r="G508" i="1"/>
  <c r="I508" i="1" s="1"/>
  <c r="E509" i="1"/>
  <c r="G509" i="1"/>
  <c r="I509" i="1" s="1"/>
  <c r="E510" i="1"/>
  <c r="G510" i="1"/>
  <c r="I510" i="1" s="1"/>
  <c r="E511" i="1"/>
  <c r="G511" i="1"/>
  <c r="I511" i="1" s="1"/>
  <c r="E512" i="1"/>
  <c r="G512" i="1"/>
  <c r="I512" i="1" s="1"/>
  <c r="E513" i="1"/>
  <c r="G513" i="1"/>
  <c r="I513" i="1" s="1"/>
  <c r="E514" i="1"/>
  <c r="G514" i="1"/>
  <c r="I514" i="1" s="1"/>
  <c r="E515" i="1"/>
  <c r="G515" i="1"/>
  <c r="I515" i="1" s="1"/>
  <c r="E516" i="1"/>
  <c r="G516" i="1"/>
  <c r="I516" i="1" s="1"/>
  <c r="E517" i="1"/>
  <c r="G517" i="1"/>
  <c r="I517" i="1" s="1"/>
  <c r="E518" i="1"/>
  <c r="G518" i="1"/>
  <c r="I518" i="1" s="1"/>
  <c r="E519" i="1"/>
  <c r="G519" i="1"/>
  <c r="I519" i="1" s="1"/>
  <c r="E520" i="1"/>
  <c r="G520" i="1"/>
  <c r="I520" i="1" s="1"/>
  <c r="E521" i="1"/>
  <c r="G521" i="1"/>
  <c r="I521" i="1" s="1"/>
  <c r="E522" i="1"/>
  <c r="G522" i="1"/>
  <c r="I522" i="1" s="1"/>
  <c r="E523" i="1"/>
  <c r="G523" i="1"/>
  <c r="I523" i="1" s="1"/>
  <c r="E524" i="1"/>
  <c r="G524" i="1"/>
  <c r="I524" i="1" s="1"/>
  <c r="E525" i="1"/>
  <c r="G525" i="1"/>
  <c r="I525" i="1" s="1"/>
  <c r="E526" i="1"/>
  <c r="G526" i="1"/>
  <c r="I526" i="1" s="1"/>
  <c r="E527" i="1"/>
  <c r="G527" i="1"/>
  <c r="I527" i="1" s="1"/>
  <c r="E528" i="1"/>
  <c r="G528" i="1"/>
  <c r="I528" i="1" s="1"/>
  <c r="E529" i="1"/>
  <c r="G529" i="1"/>
  <c r="I529" i="1" s="1"/>
  <c r="E530" i="1"/>
  <c r="G530" i="1"/>
  <c r="I530" i="1" s="1"/>
  <c r="E531" i="1"/>
  <c r="G531" i="1"/>
  <c r="I531" i="1" s="1"/>
  <c r="E532" i="1"/>
  <c r="G532" i="1"/>
  <c r="I532" i="1" s="1"/>
  <c r="E533" i="1"/>
  <c r="G533" i="1"/>
  <c r="I533" i="1" s="1"/>
  <c r="E534" i="1"/>
  <c r="G534" i="1"/>
  <c r="I534" i="1" s="1"/>
  <c r="E535" i="1"/>
  <c r="G535" i="1"/>
  <c r="I535" i="1" s="1"/>
  <c r="E536" i="1"/>
  <c r="G536" i="1"/>
  <c r="I536" i="1" s="1"/>
  <c r="E537" i="1"/>
  <c r="G537" i="1"/>
  <c r="I537" i="1" s="1"/>
  <c r="E538" i="1"/>
  <c r="G538" i="1"/>
  <c r="I538" i="1" s="1"/>
  <c r="E539" i="1"/>
  <c r="G539" i="1"/>
  <c r="I539" i="1" s="1"/>
  <c r="E540" i="1"/>
  <c r="G540" i="1"/>
  <c r="I540" i="1" s="1"/>
  <c r="E541" i="1"/>
  <c r="G541" i="1"/>
  <c r="I541" i="1" s="1"/>
  <c r="E542" i="1"/>
  <c r="G542" i="1"/>
  <c r="I542" i="1" s="1"/>
  <c r="E543" i="1"/>
  <c r="G543" i="1"/>
  <c r="I543" i="1" s="1"/>
  <c r="E544" i="1"/>
  <c r="G544" i="1"/>
  <c r="I544" i="1" s="1"/>
  <c r="E545" i="1"/>
  <c r="G545" i="1"/>
  <c r="I545" i="1" s="1"/>
  <c r="E546" i="1"/>
  <c r="G546" i="1"/>
  <c r="I546" i="1" s="1"/>
  <c r="E547" i="1"/>
  <c r="G547" i="1"/>
  <c r="I547" i="1" s="1"/>
  <c r="E548" i="1"/>
  <c r="G548" i="1"/>
  <c r="I548" i="1" s="1"/>
  <c r="E37" i="1" l="1"/>
  <c r="G37" i="1"/>
  <c r="I37" i="1" s="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2" i="1"/>
  <c r="G34" i="1" l="1"/>
  <c r="I34" i="1" s="1"/>
  <c r="G31" i="1"/>
  <c r="I31" i="1" s="1"/>
  <c r="G30" i="1"/>
  <c r="I30" i="1" s="1"/>
  <c r="G27" i="1"/>
  <c r="I27" i="1" s="1"/>
  <c r="G24" i="1"/>
  <c r="I24" i="1" s="1"/>
  <c r="G21" i="1"/>
  <c r="I21" i="1" s="1"/>
  <c r="G18" i="1"/>
  <c r="I18" i="1" s="1"/>
  <c r="G15" i="1"/>
  <c r="I15" i="1" s="1"/>
  <c r="G12" i="1"/>
  <c r="I12" i="1" s="1"/>
  <c r="G9" i="1"/>
  <c r="I9" i="1" s="1"/>
  <c r="G6" i="1"/>
  <c r="I6" i="1" s="1"/>
  <c r="G3" i="1"/>
  <c r="I3" i="1" s="1"/>
  <c r="G36" i="1" l="1"/>
  <c r="I36" i="1" s="1"/>
  <c r="G2" i="1"/>
  <c r="I2" i="1" s="1"/>
  <c r="G5" i="1"/>
  <c r="I5" i="1" s="1"/>
  <c r="G8" i="1"/>
  <c r="I8" i="1" s="1"/>
  <c r="G11" i="1"/>
  <c r="I11" i="1" s="1"/>
  <c r="G14" i="1"/>
  <c r="I14" i="1" s="1"/>
  <c r="G17" i="1"/>
  <c r="I17" i="1" s="1"/>
  <c r="G20" i="1"/>
  <c r="I20" i="1" s="1"/>
  <c r="G23" i="1"/>
  <c r="I23" i="1" s="1"/>
  <c r="G26" i="1"/>
  <c r="I26" i="1" s="1"/>
  <c r="G29" i="1"/>
  <c r="I29" i="1" s="1"/>
  <c r="G33" i="1"/>
  <c r="I33" i="1" s="1"/>
  <c r="G4" i="1"/>
  <c r="I4" i="1" s="1"/>
  <c r="G7" i="1"/>
  <c r="I7" i="1" s="1"/>
  <c r="G10" i="1"/>
  <c r="I10" i="1" s="1"/>
  <c r="G13" i="1"/>
  <c r="I13" i="1" s="1"/>
  <c r="G16" i="1"/>
  <c r="I16" i="1" s="1"/>
  <c r="G19" i="1"/>
  <c r="I19" i="1" s="1"/>
  <c r="G22" i="1"/>
  <c r="I22" i="1" s="1"/>
  <c r="G25" i="1"/>
  <c r="I25" i="1" s="1"/>
  <c r="G28" i="1"/>
  <c r="I28" i="1" s="1"/>
  <c r="G32" i="1"/>
  <c r="I32" i="1" s="1"/>
  <c r="G35" i="1"/>
  <c r="I35" i="1" s="1"/>
</calcChain>
</file>

<file path=xl/sharedStrings.xml><?xml version="1.0" encoding="utf-8"?>
<sst xmlns="http://schemas.openxmlformats.org/spreadsheetml/2006/main" count="1862" uniqueCount="1486">
  <si>
    <t>CONTRATO</t>
  </si>
  <si>
    <t>OBJETO</t>
  </si>
  <si>
    <t>VALOR</t>
  </si>
  <si>
    <t>FECHA INICIO</t>
  </si>
  <si>
    <t>FECHA TERMINACION</t>
  </si>
  <si>
    <t>PLAZO CONTRATO</t>
  </si>
  <si>
    <t>AVANCE</t>
  </si>
  <si>
    <t>SALDO PENDIENTE</t>
  </si>
  <si>
    <t>Prestación de servicios profesionales para apoyar la elaboración, revisión, seguimiento, verificación y control, actividades jurídicas y legales relacionadas con la Vicerrectoría Administrativa y Financiera y sus dependencias adscritas.</t>
  </si>
  <si>
    <t>Aunar esfuerzos técnicos, administrativos y financieros para lograr la modernización de la iluminación exterior, escenarios deportivos y zonas comunes en los edificios del Politécnico Jaime Isaza Cadavid.</t>
  </si>
  <si>
    <t>Prestar servicios profesionales de apoyo a la gestión financiera desde el área de presupuesto, en la ejecución y desarrollo de los procedimientos financieros y administrativos con el fin de facilitar el desarrollo de actividades que respondan a la implementación de mejores prácticas.</t>
  </si>
  <si>
    <t>Prestación de servicios profesionales para apoyar las actividades jurídicas y legales relacionadas con la Contratación Estatal de la Vicerrectoría de Extensión.</t>
  </si>
  <si>
    <t>Prestación de servicios profesionales para realizar la revisión, seguimiento, verificación y control de la ejecución de los ingresos y los gastos relacionados con la Vicerrectoría de Extensión y sus dependencias adscritas.</t>
  </si>
  <si>
    <t>14952-2023</t>
  </si>
  <si>
    <t>950033-2023</t>
  </si>
  <si>
    <t>15083-2023</t>
  </si>
  <si>
    <t>15134-2023</t>
  </si>
  <si>
    <t>15124-2023</t>
  </si>
  <si>
    <t>15153-2023</t>
  </si>
  <si>
    <t>44773-2023</t>
  </si>
  <si>
    <t>44795-2023</t>
  </si>
  <si>
    <t>14943-2023</t>
  </si>
  <si>
    <t>950034-2023</t>
  </si>
  <si>
    <t>15108-2023</t>
  </si>
  <si>
    <t>15136-2023</t>
  </si>
  <si>
    <t>15146-2023</t>
  </si>
  <si>
    <t>15189-2023</t>
  </si>
  <si>
    <t>44771-2023</t>
  </si>
  <si>
    <t>44901-2023</t>
  </si>
  <si>
    <t>950038-2023</t>
  </si>
  <si>
    <t>15094-2023</t>
  </si>
  <si>
    <t>15125-2023</t>
  </si>
  <si>
    <t>15114-2023</t>
  </si>
  <si>
    <t>15181-2023</t>
  </si>
  <si>
    <t>15109-2023</t>
  </si>
  <si>
    <t>44786-2023</t>
  </si>
  <si>
    <t>44779-2023</t>
  </si>
  <si>
    <t>14948-2023</t>
  </si>
  <si>
    <t>14989-2023</t>
  </si>
  <si>
    <t>15012-2023</t>
  </si>
  <si>
    <t>15142-2023</t>
  </si>
  <si>
    <t>15154-2023</t>
  </si>
  <si>
    <t>15130-2023</t>
  </si>
  <si>
    <t>15100-2023</t>
  </si>
  <si>
    <t>44782-2023</t>
  </si>
  <si>
    <t>44784-2023</t>
  </si>
  <si>
    <t>15198-2023</t>
  </si>
  <si>
    <t>15129-2023</t>
  </si>
  <si>
    <t>15224-2023</t>
  </si>
  <si>
    <t>44824</t>
  </si>
  <si>
    <t>44825-2023</t>
  </si>
  <si>
    <t>15370-2023</t>
  </si>
  <si>
    <t>44899-2023</t>
  </si>
  <si>
    <t>44918-2023</t>
  </si>
  <si>
    <t>44902-2023</t>
  </si>
  <si>
    <t>15127-2023</t>
  </si>
  <si>
    <t>15122-2023</t>
  </si>
  <si>
    <t>44806-2023</t>
  </si>
  <si>
    <t>44826-2023</t>
  </si>
  <si>
    <t>44887-2023</t>
  </si>
  <si>
    <t>44860-2023</t>
  </si>
  <si>
    <t>44869-2023</t>
  </si>
  <si>
    <t>15390-2023</t>
  </si>
  <si>
    <t>15397-2023</t>
  </si>
  <si>
    <t>14942-2023</t>
  </si>
  <si>
    <t>15085-2023</t>
  </si>
  <si>
    <t>15227-2023</t>
  </si>
  <si>
    <t>15165-2023</t>
  </si>
  <si>
    <t>15172-2023</t>
  </si>
  <si>
    <t>15195-2023</t>
  </si>
  <si>
    <t>44803-2023</t>
  </si>
  <si>
    <t>44807-2023</t>
  </si>
  <si>
    <t>950039-2023</t>
  </si>
  <si>
    <t>15192-2023</t>
  </si>
  <si>
    <t>15120-2023</t>
  </si>
  <si>
    <t>15166-2023</t>
  </si>
  <si>
    <t>15170-2023</t>
  </si>
  <si>
    <t>15228-2023</t>
  </si>
  <si>
    <t>44830-2023</t>
  </si>
  <si>
    <t>15238-2023</t>
  </si>
  <si>
    <t>15105-2023</t>
  </si>
  <si>
    <t>44922-2023</t>
  </si>
  <si>
    <t>44898-2023</t>
  </si>
  <si>
    <t>44880-2023</t>
  </si>
  <si>
    <t>44948-2023</t>
  </si>
  <si>
    <t>441056-2023</t>
  </si>
  <si>
    <t>15849-2023</t>
  </si>
  <si>
    <t>15733-2023</t>
  </si>
  <si>
    <t>14992-2023</t>
  </si>
  <si>
    <t>15015-2023</t>
  </si>
  <si>
    <t>23IA2543764-2023</t>
  </si>
  <si>
    <t>15040-2023</t>
  </si>
  <si>
    <t>15003-2023</t>
  </si>
  <si>
    <t>15121-2023</t>
  </si>
  <si>
    <t>44783-2023</t>
  </si>
  <si>
    <t>44842-2023</t>
  </si>
  <si>
    <t>14979-2023</t>
  </si>
  <si>
    <t>14990-2023</t>
  </si>
  <si>
    <t>14993-2023</t>
  </si>
  <si>
    <t>15145-2023</t>
  </si>
  <si>
    <t>44812-2023</t>
  </si>
  <si>
    <t>44831-2023</t>
  </si>
  <si>
    <t>15176-2023</t>
  </si>
  <si>
    <t>15229-2023</t>
  </si>
  <si>
    <t>14985-2023</t>
  </si>
  <si>
    <t>15135-2023</t>
  </si>
  <si>
    <t>15151-2023</t>
  </si>
  <si>
    <t>44845-2023</t>
  </si>
  <si>
    <t>15234-2023</t>
  </si>
  <si>
    <t>44772-2023</t>
  </si>
  <si>
    <t>44774</t>
  </si>
  <si>
    <t>44780-2023</t>
  </si>
  <si>
    <t>44834-2023</t>
  </si>
  <si>
    <t>44801-2023</t>
  </si>
  <si>
    <t>23MR2543941-2023</t>
  </si>
  <si>
    <t>15330-2023</t>
  </si>
  <si>
    <t>44890-2023</t>
  </si>
  <si>
    <t>44924-2023</t>
  </si>
  <si>
    <t>44871-2023</t>
  </si>
  <si>
    <t>15420-2023</t>
  </si>
  <si>
    <t>441048-2023</t>
  </si>
  <si>
    <t>950029-2023</t>
  </si>
  <si>
    <t>15193-2023</t>
  </si>
  <si>
    <t>15138-2023</t>
  </si>
  <si>
    <t>15143-2023</t>
  </si>
  <si>
    <t>950041-2023</t>
  </si>
  <si>
    <t>44817-2023</t>
  </si>
  <si>
    <t>44788-2023</t>
  </si>
  <si>
    <t>15188-2023</t>
  </si>
  <si>
    <t>44917-2023</t>
  </si>
  <si>
    <t>44877-2023</t>
  </si>
  <si>
    <t>44950-2023</t>
  </si>
  <si>
    <t>441001-2023</t>
  </si>
  <si>
    <t>15461-2023</t>
  </si>
  <si>
    <t>441036-2023</t>
  </si>
  <si>
    <t>441039-2023</t>
  </si>
  <si>
    <t>15522-2023</t>
  </si>
  <si>
    <t>15410-2023</t>
  </si>
  <si>
    <t>15318-2023</t>
  </si>
  <si>
    <t>441005-2023</t>
  </si>
  <si>
    <t>15322-2023</t>
  </si>
  <si>
    <t>44976-2023</t>
  </si>
  <si>
    <t>15381-2023</t>
  </si>
  <si>
    <t>441067-2023</t>
  </si>
  <si>
    <t>441080-2023</t>
  </si>
  <si>
    <t>441041-2023</t>
  </si>
  <si>
    <t>44882-2023</t>
  </si>
  <si>
    <t>44905-2023</t>
  </si>
  <si>
    <t>441000-2023</t>
  </si>
  <si>
    <t>44886</t>
  </si>
  <si>
    <t>950043-2023</t>
  </si>
  <si>
    <t>15441-2023</t>
  </si>
  <si>
    <t>15459-2023</t>
  </si>
  <si>
    <t>15553-2023-OC108780</t>
  </si>
  <si>
    <t>44906-2023</t>
  </si>
  <si>
    <t>441016-2023</t>
  </si>
  <si>
    <t>44939-2023</t>
  </si>
  <si>
    <t>441051-2023</t>
  </si>
  <si>
    <t>15514-2023</t>
  </si>
  <si>
    <t>15607-2023</t>
  </si>
  <si>
    <t>41121-2023</t>
  </si>
  <si>
    <t>15791-2023</t>
  </si>
  <si>
    <t>44832-2023</t>
  </si>
  <si>
    <t>15289-2023</t>
  </si>
  <si>
    <t>44894-2023</t>
  </si>
  <si>
    <t>44895-2023</t>
  </si>
  <si>
    <t>44930-2023</t>
  </si>
  <si>
    <t>44925-2023</t>
  </si>
  <si>
    <t>44964-2023</t>
  </si>
  <si>
    <t>44983-2023</t>
  </si>
  <si>
    <t>44853-2023</t>
  </si>
  <si>
    <t>15372-2023</t>
  </si>
  <si>
    <t>44889-2023</t>
  </si>
  <si>
    <t>15371-2023</t>
  </si>
  <si>
    <t>15414-2023</t>
  </si>
  <si>
    <t>15462-2023</t>
  </si>
  <si>
    <t>15579-2023</t>
  </si>
  <si>
    <t>15511-2023</t>
  </si>
  <si>
    <t>441007-2023</t>
  </si>
  <si>
    <t>44857-2023</t>
  </si>
  <si>
    <t>44912-2023</t>
  </si>
  <si>
    <t>44937-2023</t>
  </si>
  <si>
    <t>44933-2023</t>
  </si>
  <si>
    <t>441055-2023</t>
  </si>
  <si>
    <t>441058-2023</t>
  </si>
  <si>
    <t>44955-2023</t>
  </si>
  <si>
    <t>23OO25431124-2023</t>
  </si>
  <si>
    <t>41026-2023</t>
  </si>
  <si>
    <t>14965-2023</t>
  </si>
  <si>
    <t>15256-2023</t>
  </si>
  <si>
    <t>15295-2023</t>
  </si>
  <si>
    <t>44855-2023</t>
  </si>
  <si>
    <t>44870-2023</t>
  </si>
  <si>
    <t>44961-2023</t>
  </si>
  <si>
    <t>44963-2023</t>
  </si>
  <si>
    <t>44974-2023</t>
  </si>
  <si>
    <t>44958-2023</t>
  </si>
  <si>
    <t>44802</t>
  </si>
  <si>
    <t>15225-2023</t>
  </si>
  <si>
    <t>15257-2023</t>
  </si>
  <si>
    <t>15316-2023</t>
  </si>
  <si>
    <t>44928-2023</t>
  </si>
  <si>
    <t>44888-2023</t>
  </si>
  <si>
    <t>44872-2023</t>
  </si>
  <si>
    <t>15299-2023</t>
  </si>
  <si>
    <t>44960-2023</t>
  </si>
  <si>
    <t>15255-2023</t>
  </si>
  <si>
    <t>44931-2023</t>
  </si>
  <si>
    <t>44932-2023</t>
  </si>
  <si>
    <t>15384-2023</t>
  </si>
  <si>
    <t>44908-2023</t>
  </si>
  <si>
    <t>15394-2023</t>
  </si>
  <si>
    <t>15401-2023</t>
  </si>
  <si>
    <t>441019-2023</t>
  </si>
  <si>
    <t>16185-2023</t>
  </si>
  <si>
    <t>15547-2023</t>
  </si>
  <si>
    <t>15618-2023</t>
  </si>
  <si>
    <t>15643-2023</t>
  </si>
  <si>
    <t>15803-2023</t>
  </si>
  <si>
    <t>15586-2023</t>
  </si>
  <si>
    <t>15587-2023</t>
  </si>
  <si>
    <t>23SS25421071-2023</t>
  </si>
  <si>
    <t>41074-2023</t>
  </si>
  <si>
    <t>15687-2023-OC109902</t>
  </si>
  <si>
    <t>15662-2023</t>
  </si>
  <si>
    <t>15731-2023</t>
  </si>
  <si>
    <t>15802-2023</t>
  </si>
  <si>
    <t>44823-2023</t>
  </si>
  <si>
    <t>15369-2023</t>
  </si>
  <si>
    <t>441008-2023</t>
  </si>
  <si>
    <t>44859-2023</t>
  </si>
  <si>
    <t>44867-2023</t>
  </si>
  <si>
    <t>44935-2023</t>
  </si>
  <si>
    <t>44972-2023</t>
  </si>
  <si>
    <t>44885-2023</t>
  </si>
  <si>
    <t>15406-2023</t>
  </si>
  <si>
    <t>441038-2023</t>
  </si>
  <si>
    <t>15574-2023</t>
  </si>
  <si>
    <t>15757-2023</t>
  </si>
  <si>
    <t>15921-2023</t>
  </si>
  <si>
    <t>15923-2023</t>
  </si>
  <si>
    <t>15095-2023</t>
  </si>
  <si>
    <t>15001-2023</t>
  </si>
  <si>
    <t>950030-2023</t>
  </si>
  <si>
    <t>15118-2023</t>
  </si>
  <si>
    <t>44776-2023</t>
  </si>
  <si>
    <t>15286-2023</t>
  </si>
  <si>
    <t>15354-2023</t>
  </si>
  <si>
    <t>44896-2023</t>
  </si>
  <si>
    <t>44927-2023</t>
  </si>
  <si>
    <t>44897-2023</t>
  </si>
  <si>
    <t>15881-2023</t>
  </si>
  <si>
    <t>41127-2023</t>
  </si>
  <si>
    <t>15866-2023</t>
  </si>
  <si>
    <t>15874-2023</t>
  </si>
  <si>
    <t>441018-2023</t>
  </si>
  <si>
    <t>950044-2023</t>
  </si>
  <si>
    <t>15314-2023</t>
  </si>
  <si>
    <t>441032-2023</t>
  </si>
  <si>
    <t>441034-2023</t>
  </si>
  <si>
    <t>15865-2023</t>
  </si>
  <si>
    <t>15817-2023</t>
  </si>
  <si>
    <t>41125-2023</t>
  </si>
  <si>
    <t>41139-2023</t>
  </si>
  <si>
    <t>44959-2023</t>
  </si>
  <si>
    <t>441033-2023</t>
  </si>
  <si>
    <t>15474-2023</t>
  </si>
  <si>
    <t>41095-2023</t>
  </si>
  <si>
    <t>15887-2023</t>
  </si>
  <si>
    <t>16257-2023</t>
  </si>
  <si>
    <t>15899-2023</t>
  </si>
  <si>
    <t>441068-2023</t>
  </si>
  <si>
    <t>15886-2023</t>
  </si>
  <si>
    <t>23CS25421160-2023</t>
  </si>
  <si>
    <t>15842-2023</t>
  </si>
  <si>
    <t>41030-2023</t>
  </si>
  <si>
    <t>41138-2023</t>
  </si>
  <si>
    <t>15079-2023</t>
  </si>
  <si>
    <t>15442-2023</t>
  </si>
  <si>
    <t>441052</t>
  </si>
  <si>
    <t>441094-2023</t>
  </si>
  <si>
    <t>41081-2023</t>
  </si>
  <si>
    <t>41106-2023</t>
  </si>
  <si>
    <t>41116-2023</t>
  </si>
  <si>
    <t>15220-2023</t>
  </si>
  <si>
    <t>15877-2023</t>
  </si>
  <si>
    <t>15770-2023</t>
  </si>
  <si>
    <t>15777-2023</t>
  </si>
  <si>
    <t>41029-2023</t>
  </si>
  <si>
    <t>15766-2023</t>
  </si>
  <si>
    <t>41059-2023</t>
  </si>
  <si>
    <t>41236-2023</t>
  </si>
  <si>
    <t>15073-2023</t>
  </si>
  <si>
    <t>441022-2023</t>
  </si>
  <si>
    <t>15606-2023</t>
  </si>
  <si>
    <t>15473-2023</t>
  </si>
  <si>
    <t>16138-2023</t>
  </si>
  <si>
    <t>14955-2023</t>
  </si>
  <si>
    <t>15098-2023</t>
  </si>
  <si>
    <t>44819</t>
  </si>
  <si>
    <t>44789-2023</t>
  </si>
  <si>
    <t>15216-2023</t>
  </si>
  <si>
    <t>15235-2023</t>
  </si>
  <si>
    <t>44836-2023</t>
  </si>
  <si>
    <t>950037-2023</t>
  </si>
  <si>
    <t>950042-2023</t>
  </si>
  <si>
    <t>950035-2023</t>
  </si>
  <si>
    <t>14954-2023</t>
  </si>
  <si>
    <t>15204-2023</t>
  </si>
  <si>
    <t>15113-2023</t>
  </si>
  <si>
    <t>44816-2023</t>
  </si>
  <si>
    <t>44787-2023</t>
  </si>
  <si>
    <t>15237-2023</t>
  </si>
  <si>
    <t>44781-2023</t>
  </si>
  <si>
    <t>14945-2023</t>
  </si>
  <si>
    <t>15107-2023</t>
  </si>
  <si>
    <t>15132-2023</t>
  </si>
  <si>
    <t>15207-2023</t>
  </si>
  <si>
    <t>44820-2023</t>
  </si>
  <si>
    <t>15171-2023</t>
  </si>
  <si>
    <t>44805-2023</t>
  </si>
  <si>
    <t>15141-2023</t>
  </si>
  <si>
    <t>15126-2023</t>
  </si>
  <si>
    <t>15123-2023</t>
  </si>
  <si>
    <t>15119-2023</t>
  </si>
  <si>
    <t>15155-2023</t>
  </si>
  <si>
    <t>15230-2023</t>
  </si>
  <si>
    <t>15233-2023</t>
  </si>
  <si>
    <t>14981-2023</t>
  </si>
  <si>
    <t>14991-2023</t>
  </si>
  <si>
    <t>15197-2023</t>
  </si>
  <si>
    <t>15117-2023</t>
  </si>
  <si>
    <t>15144-2023</t>
  </si>
  <si>
    <t>44768-2023</t>
  </si>
  <si>
    <t>44785-2023</t>
  </si>
  <si>
    <t>44792-2023</t>
  </si>
  <si>
    <t>44770-2023</t>
  </si>
  <si>
    <t>15190-2023</t>
  </si>
  <si>
    <t>15214-2023</t>
  </si>
  <si>
    <t>44804-2023</t>
  </si>
  <si>
    <t>44837-2023</t>
  </si>
  <si>
    <t>44874-2023</t>
  </si>
  <si>
    <t>44940-2023</t>
  </si>
  <si>
    <t>44875-2023</t>
  </si>
  <si>
    <t>950032</t>
  </si>
  <si>
    <t>15156-2023</t>
  </si>
  <si>
    <t>15128-2023</t>
  </si>
  <si>
    <t>15112-2023</t>
  </si>
  <si>
    <t>44769-2023</t>
  </si>
  <si>
    <t>44793-2023</t>
  </si>
  <si>
    <t>44913-2023</t>
  </si>
  <si>
    <t>44914-2023</t>
  </si>
  <si>
    <t>14944-2023</t>
  </si>
  <si>
    <t>950040-2023</t>
  </si>
  <si>
    <t>15035-2023</t>
  </si>
  <si>
    <t>15048-2023</t>
  </si>
  <si>
    <t>15137-2023</t>
  </si>
  <si>
    <t>15169-2023</t>
  </si>
  <si>
    <t>15183-2023</t>
  </si>
  <si>
    <t>44854-2023</t>
  </si>
  <si>
    <t>14977-2023</t>
  </si>
  <si>
    <t>14980-2023</t>
  </si>
  <si>
    <t>14988-2023</t>
  </si>
  <si>
    <t>15162-2023</t>
  </si>
  <si>
    <t>15209-2023</t>
  </si>
  <si>
    <t>15150-2023</t>
  </si>
  <si>
    <t>15258-2023</t>
  </si>
  <si>
    <t>44936-2023</t>
  </si>
  <si>
    <t>441025-2023</t>
  </si>
  <si>
    <t>441031-2023</t>
  </si>
  <si>
    <t>23CS25421063-2023</t>
  </si>
  <si>
    <t>15743-2023</t>
  </si>
  <si>
    <t>15656-2023</t>
  </si>
  <si>
    <t>15872-2023</t>
  </si>
  <si>
    <t>15836-2023</t>
  </si>
  <si>
    <t>15843-2023</t>
  </si>
  <si>
    <t>15858-2023</t>
  </si>
  <si>
    <t>44856-2023</t>
  </si>
  <si>
    <t>44921-2023</t>
  </si>
  <si>
    <t>44923-2023</t>
  </si>
  <si>
    <t>44904-2023</t>
  </si>
  <si>
    <t>441011-2023</t>
  </si>
  <si>
    <t>44971-2023</t>
  </si>
  <si>
    <t>44999-2023</t>
  </si>
  <si>
    <t>15403-2023</t>
  </si>
  <si>
    <t>441050-2023</t>
  </si>
  <si>
    <t>15219-2023</t>
  </si>
  <si>
    <t>44881-2023</t>
  </si>
  <si>
    <t>44965-2023</t>
  </si>
  <si>
    <t>44981-2023</t>
  </si>
  <si>
    <t>44987-2023</t>
  </si>
  <si>
    <t>44998-2023</t>
  </si>
  <si>
    <t>441049-2023</t>
  </si>
  <si>
    <t>441021-2023</t>
  </si>
  <si>
    <t>44800-2023</t>
  </si>
  <si>
    <t>15217-2023</t>
  </si>
  <si>
    <t>44863-2023</t>
  </si>
  <si>
    <t>44909-2023</t>
  </si>
  <si>
    <t>15657-2023</t>
  </si>
  <si>
    <t>15659-2023</t>
  </si>
  <si>
    <t>23OO25431069-2023</t>
  </si>
  <si>
    <t>41093-2023</t>
  </si>
  <si>
    <t>41084-2023</t>
  </si>
  <si>
    <t>44979-2023</t>
  </si>
  <si>
    <t>44995-2023</t>
  </si>
  <si>
    <t>15453-2023</t>
  </si>
  <si>
    <t>15481-2023</t>
  </si>
  <si>
    <t>15489-2023</t>
  </si>
  <si>
    <t>441035-2023</t>
  </si>
  <si>
    <t>15520-2023</t>
  </si>
  <si>
    <t>41083-2023</t>
  </si>
  <si>
    <t>41110-2023</t>
  </si>
  <si>
    <t>44808-2023</t>
  </si>
  <si>
    <t>44862-2023</t>
  </si>
  <si>
    <t>44986-2023</t>
  </si>
  <si>
    <t>44929-2023</t>
  </si>
  <si>
    <t>44985-2023</t>
  </si>
  <si>
    <t>441057-2023</t>
  </si>
  <si>
    <t>15510-2023</t>
  </si>
  <si>
    <t>950045-2023</t>
  </si>
  <si>
    <t>15707-2023</t>
  </si>
  <si>
    <t>15664-2023</t>
  </si>
  <si>
    <t>441040-2023</t>
  </si>
  <si>
    <t>15638-2023</t>
  </si>
  <si>
    <t>41066-2023</t>
  </si>
  <si>
    <t>15674-2023</t>
  </si>
  <si>
    <t>29967-2023</t>
  </si>
  <si>
    <t>15776-2023</t>
  </si>
  <si>
    <t>15765-2023</t>
  </si>
  <si>
    <t>15793-2023</t>
  </si>
  <si>
    <t>15185-2023</t>
  </si>
  <si>
    <t>15226-2023</t>
  </si>
  <si>
    <t>44790-2023</t>
  </si>
  <si>
    <t>44844-2023</t>
  </si>
  <si>
    <t>15321-2023</t>
  </si>
  <si>
    <t>15373-2023</t>
  </si>
  <si>
    <t>15374-2023</t>
  </si>
  <si>
    <t>441010-2023</t>
  </si>
  <si>
    <t>15846-2023</t>
  </si>
  <si>
    <t>950046-2023</t>
  </si>
  <si>
    <t>15884-2023</t>
  </si>
  <si>
    <t>15888-2023</t>
  </si>
  <si>
    <t>41020-2023</t>
  </si>
  <si>
    <t>14986-2023</t>
  </si>
  <si>
    <t>14987-2023</t>
  </si>
  <si>
    <t>950036-2023</t>
  </si>
  <si>
    <t>15191-2023</t>
  </si>
  <si>
    <t>15140-2023</t>
  </si>
  <si>
    <t>44841-2023</t>
  </si>
  <si>
    <t>15187-2023</t>
  </si>
  <si>
    <t>44794-2023</t>
  </si>
  <si>
    <t>44978-2023</t>
  </si>
  <si>
    <t>44962-2023</t>
  </si>
  <si>
    <t>15222-2023</t>
  </si>
  <si>
    <t>44878-2023</t>
  </si>
  <si>
    <t>44879-2023</t>
  </si>
  <si>
    <t>44883-2023</t>
  </si>
  <si>
    <t>44975-2023</t>
  </si>
  <si>
    <t>44951-2023</t>
  </si>
  <si>
    <t>16250-2023</t>
  </si>
  <si>
    <t>41120-2023</t>
  </si>
  <si>
    <t>15663-2023</t>
  </si>
  <si>
    <t>15775-2023</t>
  </si>
  <si>
    <t>15800-2023</t>
  </si>
  <si>
    <t>15840-2023</t>
  </si>
  <si>
    <t>15876-2023</t>
  </si>
  <si>
    <t>16045-2023</t>
  </si>
  <si>
    <t>16260-2023</t>
  </si>
  <si>
    <t>15449-2023</t>
  </si>
  <si>
    <t>23SP25421062-2023</t>
  </si>
  <si>
    <t>15637-2023</t>
  </si>
  <si>
    <t>15576-2023</t>
  </si>
  <si>
    <t>41092-2023</t>
  </si>
  <si>
    <t>41119-2023</t>
  </si>
  <si>
    <t>41028-2023</t>
  </si>
  <si>
    <t>41185-2023</t>
  </si>
  <si>
    <t>44938-2023</t>
  </si>
  <si>
    <t>441037-2023</t>
  </si>
  <si>
    <t>15584-2023</t>
  </si>
  <si>
    <t>15445-2023</t>
  </si>
  <si>
    <t>15415-2023</t>
  </si>
  <si>
    <t>15593-2023</t>
  </si>
  <si>
    <t>15598-2023</t>
  </si>
  <si>
    <t>15578-2023</t>
  </si>
  <si>
    <t>41123-2023</t>
  </si>
  <si>
    <t>15444-2023</t>
  </si>
  <si>
    <t>15595-2023</t>
  </si>
  <si>
    <t>15573-2023</t>
  </si>
  <si>
    <t>41065-2023</t>
  </si>
  <si>
    <t>41126-2023</t>
  </si>
  <si>
    <t>41085-2023</t>
  </si>
  <si>
    <t>15891-2023</t>
  </si>
  <si>
    <t>16258-2023</t>
  </si>
  <si>
    <t>15867-2023</t>
  </si>
  <si>
    <t>15683-2023</t>
  </si>
  <si>
    <t>15841-2023</t>
  </si>
  <si>
    <t>41023-2023</t>
  </si>
  <si>
    <t>15715-2023</t>
  </si>
  <si>
    <t>15773-2023</t>
  </si>
  <si>
    <t>15808-2023</t>
  </si>
  <si>
    <t>41135-2023</t>
  </si>
  <si>
    <t>44791-2023</t>
  </si>
  <si>
    <t>44815-2023</t>
  </si>
  <si>
    <t>44861-2023</t>
  </si>
  <si>
    <t>15275-2023</t>
  </si>
  <si>
    <t>15282-2023</t>
  </si>
  <si>
    <t>15356-2023</t>
  </si>
  <si>
    <t>15324-2023</t>
  </si>
  <si>
    <t>15349-2023</t>
  </si>
  <si>
    <t>44988-2023</t>
  </si>
  <si>
    <t>44997-2023</t>
  </si>
  <si>
    <t>15418-2023</t>
  </si>
  <si>
    <t>15655-2023</t>
  </si>
  <si>
    <t>15735-2023</t>
  </si>
  <si>
    <t>15851-2023</t>
  </si>
  <si>
    <t>15801-2023</t>
  </si>
  <si>
    <t>15882-2023</t>
  </si>
  <si>
    <t>950047-2023</t>
  </si>
  <si>
    <t>15215-2023</t>
  </si>
  <si>
    <t>441006-2023</t>
  </si>
  <si>
    <t>44910-2023</t>
  </si>
  <si>
    <t>44876-2023</t>
  </si>
  <si>
    <t>44970-2023</t>
  </si>
  <si>
    <t>44977-2023</t>
  </si>
  <si>
    <t>15582-2023</t>
  </si>
  <si>
    <t>15616-2023</t>
  </si>
  <si>
    <t>15580-2023</t>
  </si>
  <si>
    <t>44814-2023</t>
  </si>
  <si>
    <t>44835-2023</t>
  </si>
  <si>
    <t>44843-2023</t>
  </si>
  <si>
    <t>15325-2023</t>
  </si>
  <si>
    <t>44946-2023</t>
  </si>
  <si>
    <t>44900-2023</t>
  </si>
  <si>
    <t>44926-2023</t>
  </si>
  <si>
    <t>44947-2023</t>
  </si>
  <si>
    <t>441002-2023</t>
  </si>
  <si>
    <t>15450-2023</t>
  </si>
  <si>
    <t>441064-2023</t>
  </si>
  <si>
    <t>441027-2023</t>
  </si>
  <si>
    <t>23CS25421070-2023</t>
  </si>
  <si>
    <t>15386-2023</t>
  </si>
  <si>
    <t>23CS25421061-2023</t>
  </si>
  <si>
    <t>41118-2023</t>
  </si>
  <si>
    <t>41136-2023</t>
  </si>
  <si>
    <t>41137-2023</t>
  </si>
  <si>
    <t>16261-2023</t>
  </si>
  <si>
    <t>15355-2023</t>
  </si>
  <si>
    <t>441017-2023</t>
  </si>
  <si>
    <t>15581-2023</t>
  </si>
  <si>
    <t>15762-2023</t>
  </si>
  <si>
    <t>16132-2023</t>
  </si>
  <si>
    <t>41155-2023</t>
  </si>
  <si>
    <t>15530-2023</t>
  </si>
  <si>
    <t>41104-2023</t>
  </si>
  <si>
    <t>41105-2023</t>
  </si>
  <si>
    <t>15759-2023</t>
  </si>
  <si>
    <t>15732-2023</t>
  </si>
  <si>
    <t>16196-2023</t>
  </si>
  <si>
    <t>41015-2023</t>
  </si>
  <si>
    <t>Prestar de servicios como Tecnóloga apoyo a la gestión financiera en la ejecución y desarrollo de los procedimientos financieros, administrativos y contractuales de la Dirección Financiera con el fin de facilitar el desarrollo de actividades que respondan a la implementación de mejores prácticas.</t>
  </si>
  <si>
    <t>Prestación de Servicios para el Seguimiento Administrativo del proyecto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</si>
  <si>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personales para apoyo administrativo y logístico de las diferentes actividades que se desarrollan en la dirección de Fomento Cultural.</t>
  </si>
  <si>
    <t>Prestación de servicios profesionales para orientar y acompañar los procesos de aseguramiento de la calidad de los programas académicos con el fin de consolidar y fortalecer los procesos de registro calificado y acreditación en alta calidad para la oferta académica institucional.</t>
  </si>
  <si>
    <t>Prestación de servicios profesionales en el área contable para la Dirección de Control Interno.</t>
  </si>
  <si>
    <t>Prestar servicios profesionales de apoyo a la gestión administrativa en la actualización de los procedimientos financieros y contractuales adoptados al sistema SAP y la adecuación de la información en los módulos que posee la institución en el ERP sistema SAP.</t>
  </si>
  <si>
    <t>Prestación de servicios de apoyo a la gestión de la Dirección de Programas y Proyectos Especiales en el marco del Convenio Interadministrativo No. 040-COV2209-51, suscrito con CORANTIOQUIA.</t>
  </si>
  <si>
    <t>Prestación de servicios profesionales para apoyar la Dirección de Programas y Proyectos Especiales en el marco del Convenio Interadministrativo No. 040-COV2209-51, suscrito con CORANTIOQUIA.</t>
  </si>
  <si>
    <t>Prestación de Servicios Profesionales como Abogado para apoyar al Politécnico Colombiano Jaime Isaza Cadavid en las actividades jurídicas y legales relacionadas con la contratación estatal de la Institución.</t>
  </si>
  <si>
    <t>Prestación de Servicios Profesionales como Ingeniero para el Apoyo a la Supervisión y Seguimiento Financiero del proyecto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</si>
  <si>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para apoyar el Sistema de Ciencia, Tecnología e Innovación SCTeI en el marco del Proyecto institucional  Fortalecimiento y Desarrollo de la Investigación del PCJIC Antioquia, para apoyar a la Dirección en el sistema de gestión de calidad y a los docentes investigadores de las facultades de: ciencias básicas, sociales y humanas, administración e ingenierías, en la ejecución de los proyectos gestionados a partir de las convocatorias internas y externas, integrando procesos y diferentes áreas del conocimiento, promoviendo la implementación de buenas prácticas en la ejecución de los proyectos.</t>
  </si>
  <si>
    <t>Prestación de servicios de apoyo a la gestión a la Secretaría General y a la Oficina Asesora Jurídica como dependiente judicial, y apoyo en el mejoramiento y cumplimiento del proceso normativo y legal, y en la planificación e impacto en el sistema de calidad institucional.</t>
  </si>
  <si>
    <t>Prestación de servicios profesionales para apoyar las actividades relacionadas con el proceso de graduados, adscrito a la Vicerrectoría de Extensión.</t>
  </si>
  <si>
    <t>Prestación de servicios profesionales para la Dirección de Programas y Proyectos Especiales en la ejecución del Convenio Interadministrativo N 040-COV2212-145 - DMRI, suscrito con la Corporación Autónoma Regional Del Centro De Antioquia-CORANTIOQUIA</t>
  </si>
  <si>
    <t>Prestación de Servicios Profesionales como Medica para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</si>
  <si>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Prestar servicios de apoyo a la gestión en el área de Bienestar Institucional, enfocados al mejoramiento de la calidad de vida institucional, la Permanencia, la graduación de los estudiantes y la comunidad Politécnica.</t>
  </si>
  <si>
    <t>Prestación de servicios como bachiller con experiencia para apoyar el Sistema de Ciencia, Tecnología e Innovación SCTeI en el marco del Proyecto institucional  Fortalecimiento y Desarrollo de la Investigación del PCJIC Antioquia , en actividades de apoyo al plan Operativo de la Dirección de Investigaciones y Postgrados y acompañamiento a los semilleros de investigación.</t>
  </si>
  <si>
    <t>Prestación de servicios profesionales de apoyo a la gestión en la actualización, mantenimiento e integración de los sistemas de gestión e implementación del Modelo Integrado de Planeación y Gestión (MIPG).</t>
  </si>
  <si>
    <t>Prestación de Servicios Profesionales en los aspectos académicos, administrativos e investigativos que se requieran en el Centro de Comunicación y Lenguaje de la facultad de Ciencias Básicas, Sociales y Humanas.</t>
  </si>
  <si>
    <t>Prestación de servicios profesionales para apoyar el Sistema de Ciencia, Tecnología e Innovación SCTeI en el marco del Proyecto institucional  Fortalecimiento y Desarrollo de la Investigación del PCJIC Antioquia , para apoyar la comercialización de los productos de investigación susceptibles de transferencia tecnológica (Laboratorios, Consultorios, Patentes, variedades vegetales, software entre otros), consolidando alianzas para trabajo conjunto en el desarrollo, validación, maduración y transferencia de tecnología por parte de la institución, apoyo a proyectos y convocatorias externas de regalías y otros.</t>
  </si>
  <si>
    <t>Prestación de servicios profesionales para la Dirección de Programas y Proyectos Especiales en la ejecución del Convenio Interadministrativo N 040-COV2210-86 de 2022, suscrito con la Corporación Autónoma Regional Del Centro De Antioquia-CORANTIOQUIA.</t>
  </si>
  <si>
    <t>Prestación de servicios profesionales para apoyar en la ejecución de los Convenios y/o Contratos Interadministrativos celebrados a través de la Dirección de Programas y Proyectos Especiales.</t>
  </si>
  <si>
    <t>Apoyo técnico a las actividades Diseño gráfico y marketing digital de las piezas publicitarias necesarias para la difusión de los eventos, convocatorias y noticias de interés.</t>
  </si>
  <si>
    <t>Prestación de servicios profesionales para apoyar la gestión de la Coordinación de Biblioteca en el Centro Regional Urabá.</t>
  </si>
  <si>
    <t>Prestación de servicios profesionales para el apoyo a los procesos virtuales y la mesa de ayuda de la Coordinación de Nuevas Tecnologías Educativas.</t>
  </si>
  <si>
    <t>Prestación de servicios profesionales para apoyar el Sistema de Ciencia, Tecnología e Innovación SCTeI en el marco del Proyecto institucional  Fortalecimiento y Desarrollo de la Investigación del PCJIC Antioquia , como abogado de Ciencia, Tecnología e Innovación para el apoyo actividades administrativas del SCTeI, incluyendo las actividades de la contratación.</t>
  </si>
  <si>
    <t>Prestación de servicios profesionales para apoyar a la Rectoría con el Observatorio de la Paz y del Conflicto</t>
  </si>
  <si>
    <t>Prestación de servicios profesionales de apoyo a la gestión a la Oficina de Control Disciplinario Interno  Tipo de Contrato Prestación de servicios.</t>
  </si>
  <si>
    <t>Suministro de tiquetes aéreos para diferentes destinos regionales, nacionales e internacionales para toda la comunidad del Politécnico Colombiano Jaime Isaza Cadavid.</t>
  </si>
  <si>
    <t>Mantenimiento a los sistemas de pozos sépticos de las sedes Apartado (Centro Regional Urabá), San Jerónimo (Granja John Jairo González Torres), Sede Marinilla (Román Gómez Gómez) y Sede Niquia del Politécnico Colombiano Jaime Isaza Cadavid.</t>
  </si>
  <si>
    <t>Prestación de servicios de apoyo a la gestión para apoyar la Dirección de Programas y Proyectos Especiales en la ejecución del Convenio Interadministrativo N 040-COV2212-145 - DMRI, suscrito con la Corporación Autónoma Regional Del Centro De Antioquia-CORANTIOQUIA.</t>
  </si>
  <si>
    <t>Prestación de servicios profesionales para apoyar la Dirección de Programas y Proyectos Especiales en el marco del Convenio Interadministrativo No. 040-COV2211-107, suscrito con CORANTIOQUIA</t>
  </si>
  <si>
    <t>Prestación de servicios de apoyo a la gestión para apoyar la Dirección de Programas y Proyectos Especiales en la ejecución del Convenio Interadministrativo N 040-COV2212-145 - DMRI, suscrito con la Corporación Autónoma Regional Del Centro De Antioquia-CORANTIOQUIA</t>
  </si>
  <si>
    <t>Prestación de servicios como capacitador en Formación de Usuarios para el Sistema de Bibliotecas.</t>
  </si>
  <si>
    <t>Prestación de servicios profesionales para apoyar a la Dirección de Programas y Proyectos Especiales en el marco del Convenio Interadministrativo 040 COV2212-137, suscrito con la Corporación Autónoma Regional Del Centro de Antioquia - CORANTIOQUIA</t>
  </si>
  <si>
    <t>Prestación de servicios de apoyo a la gestión a la Dirección de Programas y Proyectos Especiales en el marco del Convenio Interadministrativo N 040-COV2212-142 de 2022, suscrito con la Corporación Autónoma Regional Del Centro De Antioquia-Corantioquia</t>
  </si>
  <si>
    <t>Prestación de servicios para el apoyo de las actividades operativas, logísticas, asistenciales y de inclusión requerida en la ejecución de actividades del Politécnico Colombiano Jaime Isaza Cadavid</t>
  </si>
  <si>
    <t>Prestación del servicio de Outsourcing de fotocopiado de los exámenes parciales (uno y Final) para los estudiantes del Politécnico Colombiano JIC, de acuerdo con los requerimientos y especificaciones técnicas propias de este servicio.</t>
  </si>
  <si>
    <t>Prestación de servicios profesionales para apoyar el Sistema de Ciencia, Tecnología e Innovación SCTeI en el marco del Proyecto institucional  Fortalecimiento y Desarrollo de la Investigación del PCJIC Antioquia , en actividades de apoyo al Sistema de Ciencia, Tecnología e Innovación en cumplimiento al plan de acción, la gestión de convocatorias de Investigación y la asesoría en aplicación de convocatorias</t>
  </si>
  <si>
    <t>Prestación de servicios profesionales para brindar apoyo en el desarrollo del Observatorio de paz y del conflicto del Politécnico Colombiano Jaime Isaza Cadavid.</t>
  </si>
  <si>
    <t>Prestar servicios profesionales en la atención integral de la línea de Inclusión, Equidad y Género, enfocada al mejoramiento de la calidad de vida institucional, la Permanencia y la graduación de los estudiantes y la comunidad Politécnica.</t>
  </si>
  <si>
    <t>Prestación de servicios de apoyo administrativo con el fin de facilitar el desarrollo de actividades que respondan a las expectativas de calidad y oportunidad en el servicio de la rectoría.</t>
  </si>
  <si>
    <t>Prestar el servicio de alimentación servida a un grupo de estudiantes previamente seleccionado, según la normatividad vigente en las sedes Medellín, Centro Regional Oriente (Rionegro), Centro Regional Urabá (Apartadó) del Politécnico Colombiano Jaime Isaza Cadavid de acuerdo con las especificaciones técnicas consagradas en el pliego de condiciones y los anexos respectivos.</t>
  </si>
  <si>
    <t>Prestación de Servicios Profesionales como Biólogo para el acompañamiento en la estrategia de secuenciación genómica y biología computacional en el marco del proyecto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</si>
  <si>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para apoyo a la gestión en el proceso de Educación Continua, adscrito a la Vicerrectoría de Extensión.</t>
  </si>
  <si>
    <t>Prestación de servicios profesionales especializados para el apoyo a los procesos de la Vicerrectoría de Docencia e Investigación, con énfasis en la formulación y ejecución de investigaciones que ésta lidera con la Institución.</t>
  </si>
  <si>
    <t>Prestación de Servicios de apoyo como instructora del semillero de literatura, taller de escritores, taller de escritura creativa y coordinar el cine club diégesis y apoyo en las actividades culturales que se desarrollen en el marco del PLAN DE CULTURA Y AGENDA CULTURAL</t>
  </si>
  <si>
    <t>Prestación de servicios profesionales para apoyar a la Vicerrectoría de Extensión en la Dirección de Fomento Empresarial.</t>
  </si>
  <si>
    <t>Prestación de servicios profesionales, para apoyar las actividades operativas, logísticas y asistenciales, de las rutas formativas requeridas en el marco de la ejecución del Convenio Interadministrativo No. 400 de 2022, suscrito entre el Politécnico Colombiano Jaime Isaza Cadavid y SAPIENCIA, cuyo objeto es  Realizar formación técnica en: robótica, desarrollo y control y marketing digital, nivel I, complementados con formación en habilidades blandas e inglés técnico.</t>
  </si>
  <si>
    <t>Servicio de mantenimiento preventivo y suministro de repuestos requeridos para los cuatro (4) ascensores marca Altivoni en la sede poblado del politécnico colombiano Jaime Isaza Cadavid.</t>
  </si>
  <si>
    <t>Apoyo para la pre-producción, producción y pos- producción audiovisual, que incluye planeación, grabación, edición de piezas de los diferentes eventos para los medios de comunicación del Politécnico Colombiano Jaime Isaza Cadavid.</t>
  </si>
  <si>
    <t>Prestación de servicios profesionales para apoyar a la Dirección de Programas y Proyectos Especiales en el marco del Convenio Interadministrativo N 040-COV2212-142 de 2022, suscrito con la Corporación Autónoma Regional Del Centro De Antioquia-Corantioquia</t>
  </si>
  <si>
    <t>Prestación de servicios profesionales para apoyar a la Dirección de Programas y Proyectos Especiales en el marco del Convenio Interadministrativo 040 COV2211-108, suscrito con la Corporación Autónoma Regional Del Centro de Antioquia   CORANTIOQUIA.</t>
  </si>
  <si>
    <t>Prestación de Servicios Profesionales para la enseñanza y aprendizaje de las ciencias, para apoyar actividades académicas, pedagógicas y técnicas de fortalecimiento del programa de Aula Taller.</t>
  </si>
  <si>
    <t>Prestación de servicios para el apoyo de las actividades operativas, logísticas y asistenciales requeridas en la ejecución de las actividades de Internacionalización, lideradas desde la Vicerrectoría de Extensión y Dirección de Cooperación Nacional e Internacional.</t>
  </si>
  <si>
    <t>Prestación de Servicios Profesionales como abogado especializado para brindar asesoría jurídica a la Rectoría y otras dependencias del Politécnico Colombiano Jaime Isaza Cadavid, en el mejoramiento de sus procesos y procedimientos contractuales; así como en asuntos de contratación estatal.</t>
  </si>
  <si>
    <t>Prestación de servicios profesionales como abogada de apoyo a la Secretaría General y Oficina Asesora Jurídica en el mejoramiento de sus procesos y en el cumplimiento de su misión institucional.</t>
  </si>
  <si>
    <t>Prestación de servicios de actualización y mantenimiento de Universitas XXI - Académico Internacional e investigación y para la prestación del servicio gestionado y cloud de las aplicaciones.</t>
  </si>
  <si>
    <t>Prestación de servicios profesionales para apoyar la Coordinación de Autoevaluación en las actividades de socialización, acompañamiento, seguimiento, recolección y disposición de evidencias del Plan de Mejoramiento y Mantenimiento Institucional -PMMI-.</t>
  </si>
  <si>
    <t>Prestación de servicios profesionales para apoyar a la Dirección de Programas y Proyectos Especiales en el marco del Convenio Interadministrativo N 040-COV2210-86 de 2022, suscrito con la Corporación Autónoma Regional Del Centro De Antioquia-Corantioquia CONVENIO 040-COV2210-86 de 2022</t>
  </si>
  <si>
    <t>Apoyo técnico para la administración y operación de la normatividad del Portal Web, soporte, implementación y mantenimiento del Sistema de Gestión de Calidad del proceso de comunicación institucional, encaminado a Proyectar los diferentes programas de extensión académica.</t>
  </si>
  <si>
    <t>Prestación de servicios profesionales para apoyar y acompañar a la Vicerrectoría de Extensión, en los temas de Seguridad y Salud en el trabajo y bienestar humano, en el marco del Convenio Interadministrativo de la Unión Temporal METRO, suscrito entre la Universidad de Antioquia, la Universidad Nacional y el Politécnico Colombiano Jaime Isaza Cadavid y en el Contrato No.00338C-20 suscrito con el Metro.</t>
  </si>
  <si>
    <t>Prestación de servicios profesionales como abogado, para brindar apoyo jurídico de la Oficina Asesora Jurídica y la Coordinación de Adquisiciones en lo referente a la Contratación.</t>
  </si>
  <si>
    <t>Prestación de Servicios de apoyo como instructor en arte dramático, acompañamiento al grupo de proyección de teatro y apoyo en las actividades culturales que se desarrollen en el marco del PLAN DE CULTURA Y AGENDA CULTURAL</t>
  </si>
  <si>
    <t>Prestación de servicios profesionales para apoyar la Dirección de Granjas en los procesos de socialización, mantenimiento, y renovación de las actuales certificaciones e implementación de las nuevas que se requieran, para alcanzar las metas propuestas en el Plan de Desarrollo Institucional.</t>
  </si>
  <si>
    <t>Prestación de servicios de apoyo a la gestión en los procesos de la Dirección de Servicios Generales y Mantenimiento, adscrita a la Vicerrectoría Administrativa.</t>
  </si>
  <si>
    <t>Prestación de servicios profesionales para apoyar la formulación y ejecución de convenios y/o contratos interadministrativos celebrados a través de la Vicerrectoría de Extensión y sus áreas, en aspectos administrativos y logísticos.</t>
  </si>
  <si>
    <t>Contrato marco para la prestación del servicio para el apoyo de las actividades operativas, logísticas y asistenciales requeridas en la ejecución de las actividades del Politécnico Colombiano Jaime Isaza Cadavid.</t>
  </si>
  <si>
    <t>Prestación de servicios profesionales de apoyo a la gestión del proceso administrativo y operativo del Banco de Proyectos de Inversión Institucional, sus herramientas y plataformas; de acuerdo con normatividad y procedimientos internos y externos, así como en lo relacionado con la implementación del Sistema SAP-PS.</t>
  </si>
  <si>
    <t>Prestación de servicios profesionales para la Dirección de Programas y Proyectos Especiales en la ejecución del Convenio Interadministrativo N 040-COV2212-145 - DMRI, suscrito con la Corporación Autónoma Regional Del Centro De Antioquia-CORANTIOQUIA.</t>
  </si>
  <si>
    <t>Prestación de servicios profesionales para el apoyo comunicacional a la Oficina Asesora de Comunicaciones del Politécnico Colombiano Jaime Isaza Cadavid en la implementación planes de mercadeo, preparación, divulgación de las diferentes estrategias comunicacionales de la Institución, así como el acompañamiento a eventos, ferias educativas, que contribuyen a la promoción institucional de la oferta, y promocionar todo lo referente a los programas de extensión académica.</t>
  </si>
  <si>
    <t>Prestación de servicios de apoyo a la gestión para la Dirección de Programas y Proyectos Especiales en el marco del Convenio Interadministrativo 040 COV2211-108, suscrito con la Corporación Autónoma Regional Del Centro de Antioquia   CORANTIOQUIA</t>
  </si>
  <si>
    <t>Servicios técnicos para realizar extracción orgánica y análisis mutagénico a través del test de Ames a 6 pool de muestras de PM2.5 en aire ambiente en marco del proyecto  Desarrollo de un programa de gestión del conocimiento en contaminación atmosférica y sus efectos en la salud en el Valle de Aburrá Antioquia .</t>
  </si>
  <si>
    <t>Prestar servicios técnicos como Auxiliar de Sistemas en apoyo al proceso de Tecnología de Información y Telecomunicaciones y brindar servicio integral de soporte que incluya atención a los usuarios en sitio y remotos, a las aplicaciones y al software académico y administrativo.</t>
  </si>
  <si>
    <t>Prestación de Servicios Profesionales como Bióloga especialista en mutagénesis para el acompañamiento en la estrategia de análisis de Citotoxicidad y Mutagenicidad en el marco del proyecto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</si>
  <si>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para apoyar en la ejecución y supervisión de los Contratos y/o Convenios celebrados a través de la Dirección de Programas y Proyectos Especiales, en aspectos administrativos y logísticos.</t>
  </si>
  <si>
    <t>Prestación de servicios de apoyo a la producción audiovisual, cubrimiento de eventos y generación de contenidos para los distintos medios internos y externos del Politécnico Colombiano Jaime Isaza Cadavid, con el fin de dar a conocer y promocionar todos lo referente a los programas de extensión académica.</t>
  </si>
  <si>
    <t>Prestación de servicios de apoyo a la gestión de la Dirección de Programas y Proyectos Especiales en el marco del Contrato Interadministrativo No. 6700028399, suscrito con el INDER</t>
  </si>
  <si>
    <t>Prestación de servicios profesionales para apoyar la Dirección de Programas y Proyectos Especiales en el marco del Contrato Interadministrativo No. 6700028399, suscrito con el INDER</t>
  </si>
  <si>
    <t>Prestación de Servicios para el acompañamiento de las actividades de la gestión documental e implementación de Instrumentos Archivísticos.</t>
  </si>
  <si>
    <t>Adecuación locativas de la red eléctrica para aires acondicionados, y datos para las aulas del Bloque A71 Centro Regional Urabá - Politécnico Colombiano Jaime Isaza Cadavid - Apartado, Antioquia.</t>
  </si>
  <si>
    <t>Prestación de servicios profesionales para el apoyo a la Oficina Asesora de Comunicaciones del Politécnico Colombiano Jaime Isaza Cadavid en la divulgación de las actividades, planes, proyectos y oferta que realiza la Institución, con el fin de dar a conocer y promocionar todos lo referente a los programas de extensión académica - Fomento Cultural</t>
  </si>
  <si>
    <t>Prestación de servicios profesionales para apoyar a la Dirección de Programas y Proyectos Especiales con ocasión a la supervisión de los recursos hídricos, en el marco del convenio Interadministrativo No.-040- COV2211-111 de 2022, suscrito con la CORPORACIÓN AUTÓNOMA REGIONAL DEL CENTRO DE ANTIOQUIA</t>
  </si>
  <si>
    <t>GARANTIZAR EL PAGO DE LOS PERJUICIOS DERIVADOS DEL INCUMPLIMIENTO DE LAS OBLIGACIONES A CARGO DEL CONTRATISTA DERIVADAS DE CONTRATO DE COMODATO No 1109 DE 2020 PRORROGADO EL 03 DE FEBRERO DE 2023 CELEBRADO ENTRE LAS PARTES, RELACIONADO CON HACER ENTREGA A TITULO DE COMODATO LA POLITECNICO JAIME ISAZA CADAVID E INMUEBLE IDENTIIFCADO COMO LOTE 4 MATRICULA INMOBILIARIA 01N-5484757 PARA LLEVAR A CABO ACTIVIDADES ACADEMICAS Y PRACTICAS DE CAMPO AGROPECUARIAS</t>
  </si>
  <si>
    <t>Prestación de servicios profesionales para apoyar la Dirección de Programas y Proyectos Especiales en el marco del Convenio Interadministrativo No. 040-COV2209-51, suscrito con CORANTIOQUIA</t>
  </si>
  <si>
    <t>Suministro de Dotación de sillas Alcatraz para zonas de estudio en la sede poblado del Politécnico Colombiano Jaime Isaza Cadavid.</t>
  </si>
  <si>
    <t>Prestación de servicios profesionales para apoyar a la Direcciónde Programas y Proyectos Especiales en el marco del ConvenioInteradministrativo 040 COV2211-108, suscrito con la CorporaciónAutónoma Regional Del Centro de Antioquia   CORANTIOQUIA.</t>
  </si>
  <si>
    <t>Prestación de servicios de apoyo a la gestión de la Dirección de Programas y Proyectos Especiales en el marco del Convenio Interadministrativo 040 COV2212-137, suscrito con la Corporación Autónoma Regional Del Centro de Antioquia - CORANTIOQUIA</t>
  </si>
  <si>
    <t>Servicios de una Ingeniera Ambiental experta en análisis de datos para apoyar el proceso de Teledetección y sensores remotos del proyecto de investigación  Desarrollo de un Programa de Gestión del Conocimiento en Contaminación Atmosférica y sus Efectos en la Salud en el Valle de Aburrá Antioquia .</t>
  </si>
  <si>
    <t>Servicio de mantenimiento integral preventivo y correctivo, con suministro de repuestos para vehículos que hacen parte del Parque automotor del Politécnico Colombiano Jaime Isaza Cadavid</t>
  </si>
  <si>
    <t>Prestación de servicios profesionales para apoyar a la facultad de educación física recreación y deporte, para la elaboración e implementación de la propuesta de un modelo metodológico del centro integral de atención al deportista Universitario.</t>
  </si>
  <si>
    <t>Implementación de certificados de seguridad en redes a través de certificados SSL para el Politécnico Colombiano Jaime Isaza Cadavid.</t>
  </si>
  <si>
    <t>Prestación de servicios de apoyo a la gestión de la Dirección de Programas y Proyectos Especiales en el marco del Convenio Interadministrativo No. 040-COV2211-107, suscrito con CORANTIOQUIA</t>
  </si>
  <si>
    <t>Prestación de servicios técnicos para el apoyo comunicacional a la Oficina Asesora de Comunicaciones del Politécnico Colombiano Jaime Isaza Cadavid en el proceso de ordenación de servicios logísticos, litográficos, plan de medios y apoyo a la realización de eventos que realiza la Institución, y promocionar todo lo referente a los programas de extensión académica.</t>
  </si>
  <si>
    <t>Prestación de servicios profesionales especializados para apoyar la gestión de los proyectos de infraestructura física que desarrolla la Oficina Asesora de Planeación del Politécnico Colombiano Jaime Isaza Cadavid.</t>
  </si>
  <si>
    <t>Prestación de servicios profesionales como abogada, para brindar apoyo jurídico a la Vicerrectoría Administrativa y Coordinación de Adquisiciones en lo referente a la Contratación.</t>
  </si>
  <si>
    <t>Prestación de servicios profesionales para apoyar las actividades jurídicas y legales relacionadas con la contratación estatal de la Vicerrectoría de Extensión del Politécnico Colombiano Jaime Isaza Cadavid y sus áreas adscritas</t>
  </si>
  <si>
    <t>Prestación de servicios profesionales para apoyar las actividades jurídicas y legales relacionadas con la contratación estatal de la Vicerrectoría de Extensión del Politécnico Colombiano Jaime Isaza Cadavid y sus áreas adscritas.</t>
  </si>
  <si>
    <t>Prestación de servicios profesionales para apoyar a la facultad de educación física recreación y deporte, en el desarrollo del componente de prevención, riesgo cardiovascular y deporte universitario, con el fin de apoyar la actividades que se desarrollan en la Institución para su bienestar</t>
  </si>
  <si>
    <t>Contrato Interadministrativo para la ejecución del plan de medios del Politécnico Colombiano Jaime Isaza Cadavid a través del desarrollo de pauta institucional en medios locales digitales, radiales e impresos y avisos legales con el fin de visibilizar la oferta académica y la gestión de la institución.</t>
  </si>
  <si>
    <t>Prestación de servicios de apoyo a la gestión para apoyar a la Dirección de Programas y Proyectos Especiales en el marco del convenio Interadministrativo N  -040- COV2211-111 de 2022, suscrito con la CORPORACIÓN AUTÓNOMA REGIONAL DEL CENTRO DE ANTIOQUIA.</t>
  </si>
  <si>
    <t>Prestación de servicios de apoyo a la gestión para la Dirección de Programas y Proyectos Especiales en la ejecución del Convenio Interadministrativo N 040-COV2210-86 de 2022, suscrito con la Corporación Autónoma Regional Del Centro De Antioquia-CORANTIOQUIA</t>
  </si>
  <si>
    <t>Prestación de servicios de apoyo a la gestión para la Dirección de Programas y Proyectos Especiales en el marco del Convenio Interadministrativo 040 COV2211-108, suscrito con la Corporación Autónoma Regional Del Centro de Antioquia   CORANTIOQUIA.</t>
  </si>
  <si>
    <t>Prestación de servicios profesionales para apoyar la Dirección de Programas y Proyectos Especiales en la ejecución del Convenio Interadministrativo N 040-COV2212-145 - DMRI, suscrito con la Corporación Autónoma Regional Del Centro De Antioquia-CORANTIOQUIA.</t>
  </si>
  <si>
    <t>Prestación de servicios de apoyo a la gestión de la Dirección de Programas y Proyectos Especiales en el marco del Convenio Interadministrativo No. 040-COV2209-51, suscrito con CORANTIOQUIA</t>
  </si>
  <si>
    <t>ADECUACIONES EN LA INFRAESTRUCTURA DE LOS BLOQUES B22, B24, B42 Y B23 DEL CENTRO DE LABORATORIOS, INVESTIGACIÓN Y EXPERIMENTACIÓN SEDE BELLO DEL POLITÉCNICO COLOMBIANO JAIME ISAZA CADAVID.</t>
  </si>
  <si>
    <t>Prestación de servicios de apoyo a la gestión a la Dirección de Programas y Proyectos Especiales en el marco del Contrato Interadministrativo No. 180-CONV-008-2023, suscrito con el municipio de Carmen de Viboral Antioquia</t>
  </si>
  <si>
    <t>Contratar las pólizas del grupo 1 del programa de seguros del Politécnico a través de una o varias compañías de seguros legalmente establecidas en el país para funcionar autorizadas por la Superintendencia financiera de Colombia con las cuales se contratara la adquisición de las pólizas de seguros requeridas para amparar y proteger las personas, los activos e intereses patrimoniales, los bienes muebles e inmuebles de propiedad del Politécnico y de aquellos por los que sea o llegare a ser legalmente responsable, en los términos que se detallan en cada uno de los anexos de condiciones básicas obligatorias y complementarias de las pólizas a adquirir.</t>
  </si>
  <si>
    <t>Servicios científicos y tecnológicos como Joven Investigadora e Innovadora, para la ejecución de las actividades aprobadas dentro del proyecto de investigación  INCIDENCIA DE CLUBES DE FUTBOL BELLANITAS EN LA CONSTRUCCION DE CULTURA DE PAZ Y SANA CONVIVENCIA EN EL MUNICIPIO DE BELLO EN EL PERIODO ENTRE 2019 Y 2022, Código 70302-852-70302 MINCIENCIAS , en desarrollo de la Convocatoria MinCiencias 852 de 2019.</t>
  </si>
  <si>
    <t>Prestar servicios profesionales en el área de las ciencias humanas y sociales, en los programas de las líneas de servicio de la Dirección de Bienestar Institucional e Interacción Social, enfocados al mejoramiento de la calidad de vida institucional, la permanencia y la graduación de los estudiantes y la comunidad Politécnica, sede regional Medellín</t>
  </si>
  <si>
    <t>Prestación de servicios para el apoyo de las actividades operativas, logísticas y asistenciales requeridas para llevar a cabo las actividades de la Vicerrectoría de Extensión y sus dependencias, de acuerdo al contrato marco No. 23MR2543941 de 2023</t>
  </si>
  <si>
    <t>Prestación del servicio de área protegida para la atención de urgencias y emergencias médicas dentro de las instalaciones del Politécnico Colombiano Jaime Isaza Cadavid.</t>
  </si>
  <si>
    <t>Prestación de Servicios como profesional especializado para apoyar a la Secretaría General en los procesos de concertación y habilitación de servicios de Salud.</t>
  </si>
  <si>
    <t>Prestar servicios profesionales de apoyo a la gestión en la ejecución y desarrollo de los procedimientos financieros y administrativos a través de actividades que respondan a la implementación de mejores prácticas desde la Coordinación de Tesorería de la Dirección Financiera.</t>
  </si>
  <si>
    <t>Suministro e instalación de cámaras para la sede de Medellín, laboratorio de Niquia y Centro Regional Urabá del Politécnico.</t>
  </si>
  <si>
    <t>Prestación de Servicios de apoyo como Instructor en los talleres de Baile de la sede de Rionegro, y apoyar en las actividades artísticas y culturales de acuerdo a la programación de la agenda cultural establecida por la Institución.</t>
  </si>
  <si>
    <t>Prestación de servicios personales de apoyo a la gestión en las actividades requeridas en cumplimiento de los diferentes procesos a cargo a la Oficina Asesora jurídica del Politécnico Colombiano Jaime Isaza Cadavid.</t>
  </si>
  <si>
    <t>Prestación de Servicios profesionales como abogado para apoyar a la rendición de cuentas de la institución ante los organismos de control.</t>
  </si>
  <si>
    <t>Compraventa e instalación de equipos de aire acondicionado para las 4 aulas del Bloque A71 del Centro Regional Urabá - Politécnico Colombiano Jaime Isaza Cadavid - Apartadó, Antioquia.</t>
  </si>
  <si>
    <t>Prestación de servicios profesionales para apoyar la Dirección de Programas y Proyectos Especiales en la ejecución del Convenio Interadministrativo N 040-COV2212-145 - DMRI, suscrito con la Corporación Autónoma Regional Del Centro De Antioquia-CORANTIOQUIA</t>
  </si>
  <si>
    <t>Prestación de servicios profesionales para apoyar la consecución, formulación y ejecución de convenios y/o contratos celebrados a través de la Vicerrectoría de Extensión.</t>
  </si>
  <si>
    <t>Prestación de Servicios para el acompañamiento de las actividades de la gestión documental e implementación de Instrumentos Archivísticos (Ingeniero de Sistemas).</t>
  </si>
  <si>
    <t>Prestación de servicios profesionales para apoyar la elaboración, revisión, seguimiento y verificación de las actividades jurídicas y contractuales relacionadas con la Dirección de Servicios Generales y Mantenimiento y sus áreas adscritas.</t>
  </si>
  <si>
    <t>Prestación de servicios generales de aseo y mantenimiento, incluye suministro de insumos para mantenimiento de piscina, aseo y cafetería sedes del Politécnico Colombiano Jaime Isaza Cadavid.</t>
  </si>
  <si>
    <t>Capacitación Docentes de tiempo completo y ocasionales Politécnico Colombiano Jaime Isaza Cadavid.</t>
  </si>
  <si>
    <t>Prestación de servicios profesionales para apoyar la gestión de la implementación del proyecto del Centro de Idiomas del Politécnico Colombiano Jaime Isaza Cadavid.</t>
  </si>
  <si>
    <t>Prestación de Servicios Técnicos para la metodología de trazabilidad de fuentes de carbono en el proyecto de investigación  Validación de datos Programa Carbono Neutral Fase 1 Politécnico Colombiano Jaime Isaza Cadavid Sede Poblado , en desarrollo de la Convocatoria de Microcuantía 2022.</t>
  </si>
  <si>
    <t>prestación de servicios para el apoyo de las actividades operativas, logísticas y asistenciales requeridas en la ejecución de actividades del Politécnico Colombiano Jaime Isaza Cadavid , para el cumplimento de las obligaciones del Convenio 040-COV-2210-86 de 2022 RONDAS</t>
  </si>
  <si>
    <t>Adquisición, instalación y configuración de equipos de telecomunicaciones WIFI en el Centro de Laboratorios, Prácticas y Experimentación, Bello, de Riegos y Maquinaria Agrícola - Niquía, Centro Regional Oriente - Rionegro y Urabá - Apartadó.</t>
  </si>
  <si>
    <t>Adquisición, instalación y configuración de equipos y periféricos para instalación y/o ampliación de las redes WIFI para los centro regionales Urabá-Apartado, Oriente-Rionegro, Centro de laboratorios, prácticas y experimentación en Niquia y Centro de laboratorios y experimentación en Bello, del Politécnico colombiano Jaime Isaza Cadavid.</t>
  </si>
  <si>
    <t>Prestación de Servicios Profesionales para la  Ejecución y seguimiento del Plan Ambiental Institucional orientado al mejoramiento de las condiciones de ambientales del Politécnico Colombiano Jaime Isaza Cadavid.</t>
  </si>
  <si>
    <t>Prestación de servicios especializados para apoyar el Sistema de Ciencia, Tecnología e Innovación SCTeI en el marco del Proyecto institucional  Fortalecimiento y Desarrollo de la Investigación del PCJIC Antioquia , como abogado de Ciencia, Tecnología e Innovación para el apoyo de actividades administrativas del SCTeI, incluyendo las actividades de la contratación.</t>
  </si>
  <si>
    <t>Mantenimiento de la cancha de voleibol de la sede Medellín del Politécnico Colombiano Jaime Isaza Cadavid.</t>
  </si>
  <si>
    <t>Prestación de servicios de transporte terrestre automotor para diferentes destinos regionales y nacionales requeridos por el Politécnico Colombiano Jaime Isaza Cadavid.</t>
  </si>
  <si>
    <t>Prestación de servicios de apoyo a la gestión en los procesos administrativos, logísticos y asistenciales de la Dirección de Servicios Generales y Mantenimiento.</t>
  </si>
  <si>
    <t>Prestación de Servicios Profesionales como Ingeniero para el acompañamiento y apoyo a las actividades de toma y custodia de muestra y seguimiento a los planes de gestión de calidad bajo requisitos de la norma NTC IEC-17025 del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</si>
  <si>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para apoyar los procesos de reporte, publicación, análisis y suministro de información estadística tanto en el nivel institucional como a entidades externas, y proyección del sistema de información y analítica de datos</t>
  </si>
  <si>
    <t>Mantenimiento y actualizaciones software autoevaluación SAGA.</t>
  </si>
  <si>
    <t>Prestar servicios profesionales de apoyo a la gestión financiera en la ejecución y desarrollo de los procedimientos financieros, administrativos y contables acordes a las actividades estipuladas por la Dirección Financiera.</t>
  </si>
  <si>
    <t>Prestación de servicios profesionales para el apoyo comunicacional actividades de diseño gráfico y marketing digital de las piezas publicitarias necesarias para la difusión de los eventos, convocatorias y noticias de interés. Y promocionar todo lo referente a los programas de extensión académica.</t>
  </si>
  <si>
    <t>Prestación de servicios profesionales para apoyar el Sistema de Ciencia,Tecnología e Innovación SCTeI en el marco del Proyecto institucional Fortalecimiento y Desarrollo de la Investigación del PCJIC Antioquia ,para apoyar la comercialización de los productos de investigaciónsusceptibles de transferencia tecnológica (Laboratorios, Consultorios,Patentes, variedades vegetales, software entre otros), consolidandoalianzas para trabajo conjunto en el desarrollo, validación, maduración ytransferencia de tecnología por parte de la institución, apoyo a proyectos yconvocatorias externas de regalías y otros.</t>
  </si>
  <si>
    <t>Prestación de servicios para el apoyo de las actividades operativas, logísticas y asistenciales requeridas en la ejecución de las actividades de la Dirección de Programas y Proyectos Especiales adscrita a la Vicerrectoría de Extensión en el marco de la ejecución del Convenio Interadministrativo No. 040-COV2212-142, suscrito con CORANTIOQUIA, necesidad que se circunscribe en la vigencia del contrato marco No. CD53537 de 2022 suscrito con las CIS</t>
  </si>
  <si>
    <t>Servicios de un experto en procesos educomunicativos con experiencia en Storytelling y Transmedia, con formación doctoral, para apoyar 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</si>
  <si>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Contratación de los servicios de apoyo a la gestión administrativa e informática mediante el sistema de computación de nómina IBM AS/400, para procesar nómina, contratación por hora cátedra, Préstamos Fondo de Bienestar Social Laboral, prácticas de estudiantes</t>
  </si>
  <si>
    <t>Prestación de servicios profesionales para apoyar la Coordinación de Autoevaluación en los procesos inherentes a la ejecución y seguimiento del proyecto  Fortalecimiento del proceso de aseguramiento de la calidad en el PCJIC, que redunde en el reconocimiento público de la alta calidad ,así como en las actividades de socialización, acompañamiento y seguimiento al Plan de Mejoramiento y Mantenimiento Institucional -PMMI-.</t>
  </si>
  <si>
    <t>Prestación de servicios profesionales especializados para el apoyo a los procesos de la Vicerrectoría de Docencia e Investigación, con énfasis en la formulación y ejecución de investigaciones que esta lidera con la Institución.</t>
  </si>
  <si>
    <t>Prestación de servicios profesionales para apoyar la Dirección de Programas y Proyectos Especiales en el marco del Contrato Interadministrativo No. 6700028399, suscrito con el INDER y los Contratos y/o Convenios celebrados a través de la Dirección de Programas y Proyectos Especiales, en aspectos administrativos y logísticos</t>
  </si>
  <si>
    <t>Prestación de servicios personales para apoyar a la facultad de educación física recreación y deporte, para la elaboración e implementación de la propuesta de un modelo metodológico del centro integral de atención al deportista Universitario.</t>
  </si>
  <si>
    <t>Prestar servicios como profesional especializado en finanzas públicas, en el apoyo a la gestión financiera y administrativa de la Vicerrectoría de extensión para el mejoramiento de la calidad académica y humana de la Institución.</t>
  </si>
  <si>
    <t>Prestación de servicios profesionales de apoyo a la gestión y generación de medios magnéticos de la Institución con acompañamiento de la coordinación de contabilidad adscrita a la Dirección Financiera.</t>
  </si>
  <si>
    <t>Prestación de servicios profesionales como abogado de apoyo a la vicerrectoría de extensión y a la oficina de asesoría jurídica, en el mejoramiento de sus procesos y en el cumplimiento de sus procesos y en el cumplimiento de su misión institucional.</t>
  </si>
  <si>
    <t>Prestación de servicios profesionales Abogado apoyo Oficina Asesora Jurídica, Secretaría General y Vicerrectoría de Extensión en el mejoramiento de sus procesos y en el cumplimiento de su misión institucional.</t>
  </si>
  <si>
    <t>Adquisición de Datalogger temperatura/humedad relativa con sensor interno, para proyecto de investigación del Grupo Sistemas Agrarios Sostenibles - SAS,  Evaluación de la diversidad de mosca de la fruta del zapote (Quararibea cordata) y de tres métodos de control en Sopetrán Antioquia  de la convocatoria de investigación de menor cuantía 2022, de acuerdo con las especificaciones técnicas contenidas en este documento.</t>
  </si>
  <si>
    <t>Prestación de servicios profesionales de apoyo a la gestión a la Dirección de Programas y Proyectos Especiales en el marco del Contrato Interadministrativo No. 180-CONV-008-2023, suscrito con el municipio de Carmen de Viboral Antioquia</t>
  </si>
  <si>
    <t>Prestación del servicio de Outsourcing de impresión, copiado y scanner para el Politécnico Colombiano JIC, de acuerdo con los requerimientos y especificaciones técnicas propias de este servicio.</t>
  </si>
  <si>
    <t>CONSULTORIA PARA EL LEVANTAMIENTO TOPOGRÁFICO Y BATIMETRICO DE UN MODELO DIGITAL DE TERRENOMEDIANTE EL USO DE TECNOLOGÍA LIDAR CON EL ACOTAMIENTO Y DELIMITACIÓN DE LAS FUENTES HIDRICAS DETERMINADAS, EN ELMARCO DEL CONVENIO INTERADMINISTRATIVO N  040- COV2210-86 DE 2022 SUSCRITO CON CORANTIOQUIA. CONVENIO040-COV2210-86 de 2022</t>
  </si>
  <si>
    <t>Prestación de servicios de topografía y pruebas especializadas en concretos, aceros y pinturas con el objetivo de atender el desarrollo de las obligaciones dadas del Contrato Interadministrativo No. 180- CONV-008-2023 suscrito con el municipio El Carmen de Viboral</t>
  </si>
  <si>
    <t>Seleccionar propuesta para contratar con una o varias compañías de seguros legalmente autorizadas (por la Superintendencia Financiera de Colombia con la cual se contratará la adquisición de las Pólizas de Seguros requeridas para amparar y proteger las personas, los activos e intereses patrimoniales, los bienes muebles) para funcionar en el país, el programa de seguros requerido para la adecuada protección de los bienes e Intereses patrimonial del POLITECNICO COLOMBIANO JAIME ISAZA CADAVID</t>
  </si>
  <si>
    <t>Prestar servicios profesionales como Contador, para la gestión y acompañamiento a los procesos de conciliación de cuentas de la Vicerrectoría de extensión en la Dirección Financiera, para el mejoramiento de la calidad de la Institución.</t>
  </si>
  <si>
    <t>Suministro de la dotación de uniformes para los deportistas de nuestra institución a zonales universitarios, clasificatorio a juegos nacionales y torneos departamentales.</t>
  </si>
  <si>
    <t>Prestación de servicios profesionales para apoyar los procesos de reporte, publicación, análisis y suministro de información estadística tanto en el nivel institucional como a entidades externas, y proyección del sistema de información y analítica de datos.</t>
  </si>
  <si>
    <t>Prestación de servicios profesionales para el apoyo y operación del Portal Web (Web Master), soporte, implementación y mantenimiento del Sistema de Gestión de Calidad del proceso de comunicación institucional, encaminado a Proyectar los diferentes programas.</t>
  </si>
  <si>
    <t>Prestar servicios profesionales de apoyo a la gestión en la Dirección Financiera en lo relacionado con el registro contable y las diferentes conciliaciones que se presenten en el área contable.</t>
  </si>
  <si>
    <t>Prestación de servicios profesionales en la Coordinación de Informática Corporativa.</t>
  </si>
  <si>
    <t>Prestación de servicios profesionales para apoyar el Sistema de Ciencia, Tecnología e Innovación SCTeI en el marco del Proyecto institucional  Fortalecimiento y Desarrollo de la Investigación del PCJIC Antioquia , para apoyar a la Dirección en el manejo presupuestal y a los docentes investigadores de las facultades de: educación física, recreación y deporte, ciencias agrarias y comunicación audiovisual, en la ejecución de los proyectos gestionados a partir de las convocatorias internas y externa.</t>
  </si>
  <si>
    <t>Prestación de servicios profesionales para apoyar las actividades relacionadas con el proceso de graduados, adscrito a la Vicerrectoría de Extensión</t>
  </si>
  <si>
    <t>Prestación de servicios profesionales para apoyar a la Dirección de Programas y Proyectos Especiales en el marco del contrato interadministrativo No. 4600013895, suscrito Departamento de Antioquia - Secretaría de Agricultura y Desarrollo Social.</t>
  </si>
  <si>
    <t>Adquisición de un kit de extracción de ADN y PBS a concentración 10X marco del proyecto  Desarrollo de un programa de gestión del conocimiento en contaminación atmosférica y sus efectos en la salud en el Valle de Aburrá Antioquia .</t>
  </si>
  <si>
    <t>Servicios de un experto en procesos investigativos en calidad del aire, además, como estudiante del doctorado en ingeniería ambiental para participar en la estrategia de Monitoreo del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</si>
  <si>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como Ingeniero para la Toma de Muestras del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</si>
  <si>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para apoyar la administración de planes de estudio en lo concerniente a su parametrización, ajuste y desarrollo de la versión Internacional de Universitas XXI.</t>
  </si>
  <si>
    <t>Prestación de servicios profesionales en la Dirección de Servicios Generales y Mantenimiento y sus áreas adscritas.</t>
  </si>
  <si>
    <t>Prestar servicios profesionales orientados al mejoramiento de la permanencia y graduación de los estudiantes y la calidad de vida de la comunidad politécnica, en las diversas líneas de servicio del área, la atención, acompañamiento a estudiantes y administración del Fondo Alimentario.</t>
  </si>
  <si>
    <t>Prestación de servicios profesionales para apoyar el Sistema de Ciencia, Tecnología e Innovación SCTeI en el marco del Proyecto institucional  Fortalecimiento y Desarrollo de la Investigación del PCJIC Antioquia , en lo relacionado con el apoyo a la administración, el desarrollo y ejecución de estrategias de fortalecimiento de los grupos de investigación, procesos de transferencia tecnológica y acompañamiento para la aplicación a convocatorias y gestión de convenios en el marco del Proyecto institucional.</t>
  </si>
  <si>
    <t>Suministro de alimentos concentrados para las Granjas del Politécnico Colombiano Jaime Isaza Cadavid.</t>
  </si>
  <si>
    <t>Prestación de Servicios de apoyo como instructor del taller de Comic, Body Art en las actividades culturales que se desarrollen en el marco del PLAN DE CULTURA Y AGENDA CULTURAL</t>
  </si>
  <si>
    <t>Prestación de servicios de apoyo a la gestión de la Dirección de Programas y Proyectos Especiales en el marco del Convenio Interadministrativo No. 040-COV2209-57, suscrito con CORANTIOQUIA.</t>
  </si>
  <si>
    <t>Prestación de servicios profesionales para apoyar la gestión de la Coordinación de Biblioteca en el Centro Regional Rionegro.</t>
  </si>
  <si>
    <t>Prestación de servicios profesionales para apoyar la Coordinación de Autoevaluación en los procesos inherentes a la ejecución y seguimiento del proyecto  Fortalecimiento del proceso de aseguramiento de la calidad en el PCJIC, que redunde en el reconocimiento público de la alta calidad , así como en las actividades de socialización, acompañamiento y seguimiento al Plan de Mejoramiento y Mantenimiento Institucional - PMMI-</t>
  </si>
  <si>
    <t>Prestación de servicios profesionales para la orientación de proyectos con enfoque PMI y apoyo al sistema de gestión institucional.</t>
  </si>
  <si>
    <t>Prestación de servicios profesionales para apoyar los procesos de verificación, análisis y corrección de información poblacional histórica y de graduados en el sistema SNIES, y demás datos que se requieran en las estadísticas e información que procesa la Oficina.</t>
  </si>
  <si>
    <t>Prestación de servicios de apoyo a la gestión en los procesos de docencia, investigación y extensión en la Granja John Jairo González Torres de San Jerónimo, para el mejoramiento de los indicadores de producción en las unidades piscícola y apícola.</t>
  </si>
  <si>
    <t>Prestación de servicios personales para apoyar procesos de la Oficina Asesora de Planeación.</t>
  </si>
  <si>
    <t>Prestación de servicios profesionales para el apoyo a los procesos administrativos de la Vicerrectoría de Docencia e Investigación, con énfasis en el proyecto de Fortalecimiento y Desarrollo de la Docencia y los Procesos Académicos.</t>
  </si>
  <si>
    <t>Prestación de servicios profesionales para apoyar la gestión de actividades, programas y proyectos relacionados a la internacionalización institucional.</t>
  </si>
  <si>
    <t>Prestación de servicios profesionales para apoyar el Sistema de Ciencia, Tecnología e Innovación SCTeI en el marco del Proyecto institucional  Fortalecimiento y Desarrollo de la Investigación del PCJIC Antioquia , para apoyar la Gestión de mercadeo de la Dirección de Investigación y posgrados referente a la oferta de posgrados en la institución, con el fin de aumentar el número de estudiantes inscritos para la oferta de posgrados.</t>
  </si>
  <si>
    <t>Prestación de servicios profesionales para apoyar la Dirección de Programas y Proyectos Especiales en el marco del ConvenioInteradministrativo No. 040-COV2209-51, suscrito con CORANTIOQUIA CONVENIO 040-COV2209-51 de 2022</t>
  </si>
  <si>
    <t>Prestación de Servicios Profesionales como Enfermera para 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</si>
  <si>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 servicios profesionales en el área del derecho (abogado) en la Dirección de Control Interno.</t>
  </si>
  <si>
    <t>Prestación de servicios profesionales para el apoyo a los procesos operativos y de calidad de la Vicerrectoría de Docencia e Investigación, énfasis en el proyecto de Fortalecimiento y Desarrollo de la Docencia y Procesos Académicos.</t>
  </si>
  <si>
    <t>Prestación de servicios profesionales para apoyar el Sistema de Ciencia, Tecnología e Innovación SCTeI en el marco del Proyecto institucional  Fortalecimiento y Desarrollo de la Investigación del PCJIC Antioquia  en el apoyo a la gestión de semilleros institucional, participación en Red Colsi y lo relacionado con la coordinación y gestión investigativa del Politécnico Jaime Isaza Cadavid en la sede central y sedes regionales de la institución.</t>
  </si>
  <si>
    <t>Prestación de Servicios Profesionales como Ingeniero para el acompañamiento de las actividades como analista de calidad requerida en el marco del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t>
  </si>
  <si>
    <t>Prestación del Servicio de Mensajería Externa Motorizado con comunicación y prestación de Servicio Interno para el Politécnico Colombiano Jaime Isaza Cadavid.</t>
  </si>
  <si>
    <t>Prestación de Servicios profesionales como Instructor de música y para apoyar en las actividades artísticas y culturales de acuerdo a la programación de la agenda cultural establecida por la Institución.</t>
  </si>
  <si>
    <t>Prestación de Servicios profesionales como instructor de música y apoyo en las actividades culturales que se desarrollen en el marco del PLAN DE CULTURA Y AGENDA CULTURAL</t>
  </si>
  <si>
    <t>Prestación de servicios profesionales en calidad de abogado para el apoyo jurídico de la Vicerrectoría de Docencia e Investigación y sus dependencias adscritas.</t>
  </si>
  <si>
    <t>Prestación de Servicios Profesionales magister en políticas públicas para brindar asesoría a la Rectoría del Politécnico Colombiano Jaime Isaza Cadavid en el mejoramiento de sus procesos y el cumplimiento de su Misión Institucional.</t>
  </si>
  <si>
    <t>Prestación de servicios profesionales como abogado, para brindar apoyo jurídico de la Oficina Asesora Jurídica.</t>
  </si>
  <si>
    <t>Suministro de combustible para los vehículos o equipos que así lo requieran en el Politécnico Colombiano Jaime Isaza Cadavid.</t>
  </si>
  <si>
    <t>Adquisición de un Equipo (Digestor Microondas) para la digestión por ondas sonoras de pequeñas y medianas fibras aisladas de residuos agroindustriales como el pseudotallo del banano, hojas de la piña entre otros; que fortalezcan el desarrollo de actividades del proyecto de investigación.</t>
  </si>
  <si>
    <t>Mantenimiento, soporte, licenciamiento, actualización y apoyo para la parametrización y actualización de expedientes de contratos en Sistema de Gestión Documental Mercurio.</t>
  </si>
  <si>
    <t>Prestación de servicios profesionales de apoyo en la supervisión de contratos y procesos de la Dirección de Servicios Generales y Mantenimiento.</t>
  </si>
  <si>
    <t>Prestación de servicios de técnicos Prestación de servicios de apoyo a la gestión en la pre-producción producción y posproducción audiovisual, que incluye Planeación, grabación, edición de piezas de los diferentes eventos para los medios de comunicación del Politécnico Colombiano Jaime Isaza Cadavid. Y promocionar todo lo referente a los programas de Extensión Académica.</t>
  </si>
  <si>
    <t>Prestación de servicios profesionales en el área de administración para la Dirección de Control Interno.</t>
  </si>
  <si>
    <t>Prestación de servicios profesionales para apoyar las actividades relacionadas con el proceso de Fomento Empresarial, adscrito a la Vicerrectoría de Extensión.</t>
  </si>
  <si>
    <t>Adecuaciones físicas para el área de fisioterapia y consulta externa, medicina deportiva, odontología, nutrición, y medicina laboral del centro médico, ubicado en el primer piso del bloque p-42 del Politécnico Colombiano Jaime Isaza Cadavid.</t>
  </si>
  <si>
    <t>Suscribir Acta de Ejecución N 3 derivada del contrato marco CD53537 de 2022, cuyo objeto es:  prestación de servicios para el apoyo de las actividades operativas, logísticas y asistenciales requeridas en la ejecución de actividades del Politécnico Colombiano Jaime Isaza Cadavid , para el cumplimento de las obligaciones del Convenio Interadministrativo No.040-COV2211-107</t>
  </si>
  <si>
    <t>Prestación de servicios para el apoyo operativo, logístico y asistencial con ocasión al fortalecimiento de la gobernanza del agua en la jurisdicción de Corantioquia y de los consejos de cuenca de los Ríos Bajo Nechí - Ituango San Juan y demás actividades ambientales que se deban surtirse en el marco del Convenio Interadministrativo N 040 COV2212-137, suscrito con la Corporación Autónoma Regional Del Centro de Antioquia - CORANTIOQUIA y el Politécnico Colombiano Jaime Isaza Cadavid, necesidad que</t>
  </si>
  <si>
    <t>Contratar el servicio de vigilancia y seguridad integral para las sedes e Instalaciones del Politécnico Colombiano Jaime Isaza Cadavid.</t>
  </si>
  <si>
    <t>Prestación de servicios profesionales para las grabaciones de los programas radiales institucionales, la realización de streaming, producciones auditivas, apoyo en los eventos institucionales a través de la operación del sonido y demás actividades que se realizan en el auditorio, y promocionar todos lo referente a los programas radiales.</t>
  </si>
  <si>
    <t>Prestación de Servicios Profesionales para apoyar el Sistema de Ciencia, Tecnología e Innovación SCTeI en el marco del Proyecto institucional  Fortalecimiento y Desarrollo de la Investigación del PCJIC Antioquia , específicamente en las actividades de apoyo a la nueva oferta académica de posgrados, así como de las actividades de la Dirección de Investigación y Posgrados y de la Vicerrectoría de Docencia e Investigación.</t>
  </si>
  <si>
    <t>Suscribir Acta de Ejecución N 4 Para la Prestación de servicios para el apoyo operativo, logístico, y asistencial, con ocasión al cumplimento de las obligaciones del C.I 040 COV2211-108 de 2022 POMCA, cuyo objeto es: Aunar esfuerzos para formular el Plan de Ordenación y Manejo de la Cuenca Hidrográfica del Río Nus (Código 2308-05) en Jurisdicción de la Corporación Autónoma Regional del Centro de Antioquia - CORANTIOQUIA y la Corporación Autónoma Regional de las Cuencas de los Ríos Negro y Nare - CORNARE, necesidad que se circunscribe en la vigencia del convenio marco n . 53537 de 2022 suscrito con la CIS</t>
  </si>
  <si>
    <t>Contrato marco de prestación de servicios para el apoyo operativo, logístico, asistencial y de servicios requeridos en la ejecución de las actividades para el cumplimiento misional de la Vicerrectoría de Extensión y sus áreas adscritas.</t>
  </si>
  <si>
    <t>Servicios de Ingeniera Química para apoyar la caracterización de muestras PM2.5 del proyecto de investigación  Desarrollo de un Programa de Gestión del Conocimiento en Contaminación Atmosférica y sus efectos en la Salud en el Valle de Aburrá Antioquia</t>
  </si>
  <si>
    <t>Prestación de Servicios Profesionales como Abogado para apoyar a la Vicerrectoría de Extensión y las dependencias del Politécnico Colombiano Jaime Isaza Cadavid en las actividades jurídicas y legales relacionadas con la contratación estatal de la Institución.</t>
  </si>
  <si>
    <t>Compra de insumos de ferretería para las diferentes sedes del Politécnico Colombiano Jaime Isaza Cadavid.</t>
  </si>
  <si>
    <t>Prestación de servicios profesionales para apoyar el Sistema de Ciencia, Tecnología e Innovación SCTeI en el marco del Proyecto institucional  Fortalecimiento y Desarrollo de la Investigación del PCJIC Antioquia , para apoyar la Gestión de mercadeo de la Dirección de Investigación y Posgrados referente a la oferta de posgrados en la institución, con el fin de aumentar el número de estudiantes inscritos para la oferta de posgrados</t>
  </si>
  <si>
    <t>Prestación de Servicios Profesionales como abogado especializado para brindar asesoría jurídica a la Rectoría, Vicerrectoría de extensión y otras dependencias del Politécnico Colombiano Jaime Isaza Cadavid, en el mejoramiento de sus procesos y procedimientos contractuales; así como en asuntos de contratación estatal.</t>
  </si>
  <si>
    <t>Prestación de servicios para el reciclaje, la recolección, clasificación retiro y disposición de RAEEs, como son los desechos provenientes de la actividad institucional y que son considerados bienes de uso tecnológico no útiles para el funcionamiento y los bienes recolectados de campañas internas del POLITÉCNICO COLOMBIANO JAIME ISAZA CADAVID NECESIDAD</t>
  </si>
  <si>
    <t>Prestación de Servicios Profesionales al Sistema de Información SAP.</t>
  </si>
  <si>
    <t>Prestación de servicios profesionales de apoyo a la gestión a la Oficina de Control Disciplinario Interno.</t>
  </si>
  <si>
    <t>Servicios de joven investigadora para el proyecto de investigación  Desarrollo de un Programa de Gestión del Conocimiento en Contaminación Atmosférica y sus Efectos en la Salud en el Valle de Aburrá Antioquia  en desarrollo de la Convocatoria del Ministerio de Ciencia, Tecnología e Innovación, del Sistema General de regalías  En desarrollo de la Convocatoria del Ministerio de Ciencia, Tecnología e Innovación, del Sistema General de regalías.</t>
  </si>
  <si>
    <t>Prestación de servicios técnicos como Auxiliar de Sistemas en apoyo al proceso de Tecnología de Información y Telecomunicaciones y brindar servicio integral de soporte que incluya atención a los usuarios en sitio y remotos, a las aplicaciones y al software académico y administrativo.</t>
  </si>
  <si>
    <t>Prestación de servicios de apoyo a la gestión para la Dirección de Programas y Proyectos Especiales en la ejecución del Convenio Interadministrativo N 040-COV2210-86 de 2022, suscrito con la Corporación Autónoma Regional Del Centro De Antioquia-CORANTIOQUIA.</t>
  </si>
  <si>
    <t>Prestación de servicios profesionales de apoyo a la gestión financiera desde el área de Tesorería en la ejecución y desarrollo de los procedimientos financieros y administrativos con el fin de facilitar el desarrollo de actividades que respondan a la implementación de mejores prácticas.</t>
  </si>
  <si>
    <t>Adquisición de un sistema de purificación de producto de PCR en perlas paramagnéticas de inmovilización reversible A63881 en marco del proyecto  Desarrollo de un programa de gestión del conocimiento en contaminación atmosférica y sus efectos en la salud en el Valle de Aburrá Antioquia . Teniendo en cuenta el detalle de los análisis descritos en el numeral 4b de este documento.</t>
  </si>
  <si>
    <t>Prestación de servicios profesionales para apoyar la elaboración, revisión, seguimiento, verificación y control, actividades jurídicas y legales relacionadas con la Vicerrectoría de Extensión y sus dependencias adscritas.</t>
  </si>
  <si>
    <t>Seleccionar propuesta para contratar con una o varias compañías de seguros legalmente autorizadas (por la Superintendencia Financiera de Colombia con la cual se contratará la adquisición de las Pólizas de Seguros requeridas para amparar y proteger las personas, los activos e intereses patrimoniales, los bienes muebles) para funcionar en el país, el programa de seguros requerido para la adecuada protección de los bienes e Intereses patrimonial del POLITECNICO COLOMBIANO JAIME ISAZA CADAVID, así como de aquellos por los que sea o fuere legalmente responsable o le corresponda Asegurar en virtud de disposición legal o contractual.</t>
  </si>
  <si>
    <t>Acta de ejecución No. 4 de Prestación de servicios para el apoyo de las actividades operativas y logísticas y asistenciales, de la Vicerrectoría de Extensión, la Dirección de Programas y Proyectos Especiales y la Oficina de Graduados, derivado del contrato marco No. 23MR2543941 de 2023.</t>
  </si>
  <si>
    <t>Prestación de servicios personales para el apoyo en servicios administrativos de las diferentes actividades que se desarrollan en la dirección de Fomento Cultura.</t>
  </si>
  <si>
    <t>Prestación de servicios profesionales para apoyar el Sistema de Ciencia,Tecnología e Innovación SCTeI en el marco del Proyecto institucional Fortalecimiento y Desarrollo de la Investigación del PCJIC Antioquia , enactividades de apoyo al Sistema de Ciencia, Tecnología e Innovación encumplimiento al plan de acción, la gestión de convocatorias deInvestigación y la asesoría en aplicación de convocatorias.</t>
  </si>
  <si>
    <t>Prestación de servicios profesionales para apoyar la gestión del proceso administrativo y operativo del Banco de Proyectos Institucional, sus herramientas y plataformas de acuerdo con normatividad y procedimientos internos y externos, así como la implementación del SAP.</t>
  </si>
  <si>
    <t>Prestar servicios profesionales como abogado especializado, para el apoyo a la gestión administrativa y contractual de la Dirección Financiera, para el mejoramiento de la calidad académica y humana de la Institución.</t>
  </si>
  <si>
    <t>Arrendamiento de Software para la Gestión y Control del Sistema Integrado de Gestión de la Institución para el año 2023.</t>
  </si>
  <si>
    <t>Servicios profesionales en calidad de Ingeniero en instrumentación y control, para acompañar el proyecto de investigación  Exposición humana a calidad del aire interno en centros de estudio y su comparación extramural en el Politécnico Jaime Cadavid sede Poblado , en desarrollo de la Convocatoria de Microcuantía 2022.</t>
  </si>
  <si>
    <t>Prestación de servicios de apoyo a la gestión para la Dirección de Programas y Proyectos Especiales en el marco del Convenio Interadministrativo 040 COV2211-108, suscrito con la Corporación Autónoma Regional Del Centro de Antioquia - CORANTIOQUIA</t>
  </si>
  <si>
    <t>Suministro de elementos correspondientes a la dotación del personal de Servicios Generales del Politécnico Colombiano Jaime Isaza Cadavid.</t>
  </si>
  <si>
    <t>Adquisición de 2.500 cubiertas: 2.000 estándar (32x49) y 500 mini (25x33), para material bibliográfico.</t>
  </si>
  <si>
    <t>Prestación de servicios profesionales para apoyar la gestión de los proyectos de infraestructura física que desarrolla la Oficina Asesora de Planeación del Politécnico Colombiano Jaime Isaza Cadavid.</t>
  </si>
  <si>
    <t>Mantenimiento preventivo y correctivo de máquinas forradoras de material bibliográfico para las bibliotecas Medellín, Rionegro y Apartadó.</t>
  </si>
  <si>
    <t>Suscribir acta de Ejecución N 2 derivada de contrato marco CD53537 de 2022, cuyo objeto es: prestación de servicios para el apoyo de las actividades operativas, logísticas y asistenciales requeridas en la ejecución de actividades del Politécnico Colombiano Jaime Isaza Cadavid , para el cumplimiento de las obligaciones del Convenio Interadministrativo N  N 040-COV2212-145 de 2022, suscrito entre el Politécnico Colombiano Jaime Isaza Cadavid y CORANTIOQUIA</t>
  </si>
  <si>
    <t>Prestación de servicios como apoyo al Sistema de Ciencia, Tecnología e Innovación SCTeI en el marco del Proyecto institucional  Fortalecimiento y Desarrollo de la Investigación del PCJIC Antioquia , en actividades de apoyo al plan Operativo de la Dirección de Investigaciones y Postgrados y acompañamiento a los semilleros de investigación</t>
  </si>
  <si>
    <t>Prestación de servicios de apoyo a la gestión y acompañamiento en los procesos administrativos y demás actividades de apoyo a las coordinaciones de la Dirección Financiera como bachiller con experiencia laboral, para el mejoramiento de la calidad académica y humana de la Institución.</t>
  </si>
  <si>
    <t>Suministro de elementos de protección personal (EPP) para personal operativo en todas las Instalaciones del Politécnico Colombiano Jaime Isaza Cadavid.</t>
  </si>
  <si>
    <t>Prestación de servicios profesionales para apoyar a la Vicerrectoría de Extensión en el Comité Unidad Empresa Estado del Politécnico Colombiano Jaime Isaza Cadavid.</t>
  </si>
  <si>
    <t>Prestación de servicios profesionales para apoyar la administración de planes de estudio en lo concerniente a su parametrización, ajuste y desarrollo de la versión Internacional de Universitas XXI relativa al proyecto de infraestructura tecnológica.</t>
  </si>
  <si>
    <t>Prestación de servicios profesionales para apoyar el Sistema de Ciencia,Tecnología e Innovación SCTeI en el marco del Proyecto institucional Fortalecimiento y Desarrollo de la Investigación del PCJIC Antioquia ,para apoyar a la Dirección en el manejo presupuestal y a los docentesinvestigadores de las facultades de: educación física, recreación ydeporte, ciencias agrarias y comunicación audiovisual, en la ejecución delos proyectos gestionados a partir de las convocatorias internas yexternas, integrando procesos y diferentes áreas del conocimiento,promoviendo la implementación de buenas prácticas en la ejecución delos proyectos.</t>
  </si>
  <si>
    <t>Adquisición de equipo: Espectrofotómetro para realizar actividades de investigación en el proyecto:  Evaluación in vitro de consorcios de bacterias endófitas contra Fusarium oxysporum f. sp. cubense Raza 1 (Foc R1) , adscrito al Grupo de Investigación Fitotecnia Tropical de la Facultad de Ciencias Agrarias, de acuerdo con las especificaciones técnicas contenidas en este documento.</t>
  </si>
  <si>
    <t>Prestación de Servicios de Control (productos autorizados por la autoridades competentes para este tipo de ambiente) contra rastreros, roedores, hormigas y zancudos en las edificaciones de todas las sedes del Politécnico Colombiano Jaime Isaza Cadavid.</t>
  </si>
  <si>
    <t>Prestación de Servicios Profesionales como abogada especializada de apoyo a la representación extrajudicial y judicial en todos los procesos en donde el Politécnico Colombiano Jaime Isaza Cadavid, actúa en calidad de demandado o demandante, así como en los procesos administrativos sancionatorios y en los procesos coactivos que se adelante en su contra, y en el mejoramiento de sus procesos y el cumplimiento de su Misión Institucional.</t>
  </si>
  <si>
    <t>Prestación de servicios profesionales para apoyar en la ejecución de los Convenios y/o Contratos Interadministrativos celebrados a través de la Dirección de Programas y Proyectos Especiales</t>
  </si>
  <si>
    <t>Prestación de servicios profesionales en la Dirección de Bienestar Institucional en el centro regional oriente para el acompañamiento en salud a la comunidad del Politécnico Jaime Isaza Cadavid.</t>
  </si>
  <si>
    <t>Prestación de servicios profesionales para el apoyo comunicacional a la Oficina Asesora de Comunicaciones del Politécnico Colombiano Jaime Isaza Cadavid en la generación de contenidos, diseño de campañas, estrategia de redes sociales y visibilizarían de la imagen institucional, que contribuyen a la promoción institucional de la oferta, y promocionar todos lo referente a los programas de Nuevas tecnologías.</t>
  </si>
  <si>
    <t>Implementación, desarrollo, personalización gráfica y soporte técnico del sistema de Repositorio/Biblioteca Digital DSPACE adaptado a REDCOL (Servicio en Nube) para el Politécnico Colombiano Jaime Isaza Cadavid.</t>
  </si>
  <si>
    <t>Prestación de servicios profesionales para apoyar la elaboración, revisión, seguimiento, verificación y control,actividades jurídicas y legales relacionadas con la Vicerrectoría Administrativa y Financiera y sus dependencias adscritas.</t>
  </si>
  <si>
    <t>Prestar servicios profesionales como Contador, para la gestión y acompañamiento a los procesos de la Vicerrectoría de extensión desde la Dirección Financiera, correspondientes al registro y reporte de pagos de obligaciones de la dependencia, para el mejoramiento de la calidad académica y humana de la Institución.</t>
  </si>
  <si>
    <t>Prestación de servicios profesionales para apoyar el Sistema de Ciencia,Tecnología e Innovación SCTeI en el marco del Proyecto institucional Fortalecimiento y Desarrollo de la Investigación del PCJIC Antioquia ,para apoyar a la Dirección en el sistema de gestión de calidad y a losdocentes investigadores de las facultades de: ciencias básicas, sociales yhumanas, administración e ingenierías, en la ejecución de los proyectosgestionados a partir de las convocatorias internas y externas, integrandoprocesos y diferentes áreas del conocimiento, promoviendo laimplementación de buenas prácticas en la ejecución de los proyectos.</t>
  </si>
  <si>
    <t>Servicios de un profesional en Gerencia de Sistemas de Información en Salud, para el apoyo en el proceso de sistemas de información relacionado en salud del Proyecto de investigación  Desarrollo de un Programa de Gestión del Conocimiento en Contaminación Atmosférica y sus efectos en la Salud en el Valle de Aburrá Antioquia.</t>
  </si>
  <si>
    <t>Prestación de Servicios Profesionales de apoyo jurídico en la sustentación de actos administrativos, consultas, respuestas derechos de petición, comunicaciones a la Dirección de Gestión Humana.</t>
  </si>
  <si>
    <t>Prestación de servicios profesionales para apoyar a la Dirección de Programas y Proyectos Especiales con ocasión a la supervisión de los recursos hídricos, en el marco del convenio Interadministrativo No.-040- COV2211- 111 de 2022, suscrito con la CORPORACIÓN AUTÓNOMA REGIONAL DEL CENTRO DE ANTIOQUIA.</t>
  </si>
  <si>
    <t>Prestación de servicios profesionales para brindar apoyo en el desarrollo del Observatorio de paz y del conflicto del Politécnico Colombiano Jaime Isaza Cadavid</t>
  </si>
  <si>
    <t>Suministro por demanda de papelería, útiles y artículos de oficina requeridos para apoyar la gestión del Politécnico Colombiano Jaime Isaza Cadavid en todas sus dependencias.</t>
  </si>
  <si>
    <t>Prestación de servicios profesionales para apoyar a la Rectoría con el Observatorio de la Paz y del Conflicto.</t>
  </si>
  <si>
    <t>Prestar servicios profesionales de apoyo a la gestión financiera desde el área de Contabilidad en la ejecución y desarrollo de los procedimientos desde la conciliación y apoyo administrativo con el fin de facilitar el Cumplimiento de actividades y objetivos en el área que respondan a la implementación de mejores prácticas.</t>
  </si>
  <si>
    <t>Prestación de Servicios para el acompañamiento de las actividades de la gestión documental, elaboración y/o actualización e implementación de Instrumentos Archivísticos.</t>
  </si>
  <si>
    <t>Adquisición de Equipos y Accesorios, para el desarrollo de las actividades experimentales que conlleven al alcance de los objetivos propuestos en el proyecto de Investigación  Control de manipulador robótico en la mitigacióndel riesgo a la exposición de sustancias y materiales peligrosos para la seguridad y salud en el trabajo , adscrito al Semillero de Investigación Gribot, Grupo de Investigación ICARO, de la Facultad de Ingeniería de acuerdo con las especificaciones técnicas contenidas en el contrato 23CS25421060-2023.</t>
  </si>
  <si>
    <t>Adquisición de 10 cajas de cintas magnéticas para CD y DVD activables y desactivables de doble adhesivo (caja por 200 unidades) y 10 cajas de cintas magnéticas de doble adhesivo activables y desactivables, para libros y revistas, de 6.5  (caja por 1000 unidades) marca Libtecs.</t>
  </si>
  <si>
    <t>Adquisición de un Velómetro multiparámetro digital marca TSI modelo VelociCalc9565-A-NB-AC de sonda articulada para medición de parámetros como velocidad, temperatura, humedad relativa, flujo volumétrico y presión barométrica. Sondas inteligentes intercambiables incluyendo opcionales sondas para medir CO2, VOC s, anemómetros de paletas, tubos de Pitot. Conexión Bluetooth para transferencia de datos, operación mediante baterías AA. Incluye: Velómetro VelociCalc 9565-A con sonda articulada modelo 966, probador de veleta 985 y tubo Pitot 800187 estuche rígido, 4 baterías alcalinas AA, software de gestión de datos Log Dat2 y TrakPro, Interfaz USB para conexión con PC, adaptador AC, sonda de goma de 1.2metros, manual de servicio y operación y certificado de calibración acreditada para el Proyecto de Investigación Exposición humana a calidad del aire interno en centros de estudio y su comparación extramural en el Politécnico Jaime Cadavid sede Poblado , en desarrollo de la convocatoria de menor cuantía 2022 y las especificaciones técnicas contempladas en este documento.</t>
  </si>
  <si>
    <t>Prestar servicios profesionales como Contador, para la gestión y acompañamiento a los procesos de la Coordinación de contabilidad adscrita a la Dirección Financiera en especial lo relacionado con conciliaciones y depuración de las cuentas contables generales para el mejoramiento de la calidad académica y humana de la Institución,</t>
  </si>
  <si>
    <t>Prestación de servicios profesionales para actividades jurídicas y legales relacionadas con la contratación estatal de la Vicerrectoría de Extensión del Politécnico Colombiano Jaime Isaza Cadavid y sus áreas adscritas.</t>
  </si>
  <si>
    <t>Prestación de servicios para el apoyo de las actividades operativas y logísticas y asistenciales requeridas en la ejecución de las actividades de la Dirección de Programas y Proyectos Especiales adscrita a la Vicerrectoría de Extensión en el marco de la ejecución del Contrato Interadministrativo No. 180-CONV-008-2023, suscrito con el Municipio del Carmen de Viboral, derivado del contrato marco No. 23MR2543941 de 2023</t>
  </si>
  <si>
    <t>Prestación de servicios profesionales para el apoyo comunicacional a la Oficina Asesora de Comunicaciones del Politécnico Colombiano Jaime Isaza Cadavid en la divulgación de las actividades, Eventos, acompañamiento en las ferias educativas, planes, proyectos y oferta que realiza la Institución, y promocionar todos lo referente a los programas de la Facultad de Educación Física.</t>
  </si>
  <si>
    <t>Prestación de servicios operativos, logísticos y asistenciales para el Convenio Interadministrativo No. 040-COV2209-51, suscrito con CORANTIOQUIA, necesidad que se circunscribe en la vigencia del contrato marco No. CD53537 de 2022 suscrito con las CIS</t>
  </si>
  <si>
    <t>16285-2023</t>
  </si>
  <si>
    <t>16293-2023</t>
  </si>
  <si>
    <t>16302-2023</t>
  </si>
  <si>
    <t>16304-2023</t>
  </si>
  <si>
    <t>16327-2023-OC113100</t>
  </si>
  <si>
    <t>16343-2023</t>
  </si>
  <si>
    <t>23CS25421346-2023</t>
  </si>
  <si>
    <t>23SS25421212-2023</t>
  </si>
  <si>
    <t>41369-2023</t>
  </si>
  <si>
    <t>41370-2023</t>
  </si>
  <si>
    <t>41371-2023</t>
  </si>
  <si>
    <t>41384-2023</t>
  </si>
  <si>
    <t>16307-2023</t>
  </si>
  <si>
    <t>16309-2023</t>
  </si>
  <si>
    <t>16311-2023</t>
  </si>
  <si>
    <t>41388-2023</t>
  </si>
  <si>
    <t>23SP25421318-2023</t>
  </si>
  <si>
    <t>41375-2023</t>
  </si>
  <si>
    <t>950048-2023</t>
  </si>
  <si>
    <t>16317-2023</t>
  </si>
  <si>
    <t>16340-2023</t>
  </si>
  <si>
    <t>16347-2023</t>
  </si>
  <si>
    <t>16350-2023</t>
  </si>
  <si>
    <t>16365-2023</t>
  </si>
  <si>
    <t>16381-2023</t>
  </si>
  <si>
    <t>16387-2023</t>
  </si>
  <si>
    <t>16396-2023</t>
  </si>
  <si>
    <t>16398-2023</t>
  </si>
  <si>
    <t>41376-2023</t>
  </si>
  <si>
    <t>41377-2023</t>
  </si>
  <si>
    <t>41378-2023</t>
  </si>
  <si>
    <t>41379-2023</t>
  </si>
  <si>
    <t>41380-2023</t>
  </si>
  <si>
    <t>16405-2023</t>
  </si>
  <si>
    <t>16408-2023</t>
  </si>
  <si>
    <t>16410-2023</t>
  </si>
  <si>
    <t>16435-2023</t>
  </si>
  <si>
    <t>23CS25421347-2023</t>
  </si>
  <si>
    <t>23CS25421366-2023</t>
  </si>
  <si>
    <t>23CS25421368-2023</t>
  </si>
  <si>
    <t>41382-2023</t>
  </si>
  <si>
    <t>41383-2023</t>
  </si>
  <si>
    <t>Adquisición e instalación de bienes para la sala de lactancia materna del Politécnico Colombiano Jaime Isaza Cadavid sede Medellín</t>
  </si>
  <si>
    <t>Servicio de mantenimiento correctivo y/o preventivo de equipos del Laboratorio de Genética, Anatomía y Suelos y Tejidos Vegetales en el Centro de Laboratorios y Experimentación del Politécnico Colombiano Jaime Isaza Cadavid.</t>
  </si>
  <si>
    <t>Adquisición de Pantallas de TV de 65 , soporte e instalación, para el Centro Regional Urabá - Apartadó</t>
  </si>
  <si>
    <t>Adquisición de reactivos de laboratorio para completar el desarrollo de actividades de investigación en el grupo Fitotecnia Tropical desde la formulación del proyecto de investigación:  Expresión de genes de defensa en plantas  en desarrollo de la convocatoria interna de investigación 2021</t>
  </si>
  <si>
    <t>Licenciamiento de software Microsoft bajo la modalidad OVS-ES (Open Value Subscription) para el Politécnico Colombiano Jaime Isaza Cadavid</t>
  </si>
  <si>
    <t>Mantenimiento preventivo y correctivo de equipos para el Laboratorio de Bioquímica y Nutrición</t>
  </si>
  <si>
    <t>Adquisición de materiales y reactivos de laboratorio requeridos para realizar actividades de investigación en el proyecto:  Análisis de la composición química de aceites esenciales y extractos etanólicos en especies de Piper spp. (Fam. Piperaceae) recolectadas en Urabá ,</t>
  </si>
  <si>
    <t>Servicios personales de investigación para identificación y análisis de la expresión de genes en plantas de tomate de árbol en el marco del proyecto de investigación  Análisis del efecto del inductor de resistencia ácido -aminobutírico sobre la expresión de genes de defensa en plantas de tomate de árbol (Solanum betaceum Cav.) infectadas con el fitopatógeno Phytophthora infestans  en desarrollo de la Convocatoria de Menor Cuantía 2021</t>
  </si>
  <si>
    <t>Prestación de servicios profesionales para apoyar a la Dirección de Programas y Proyectos Especiales en el marco del Contrato Interadministrativo N 4600016038 entre el Departamento de Antioquia   Secretaría de Agricultura y Desarrollo Rural y el Politécnico Colombiano Jaime Isaza Cadavid</t>
  </si>
  <si>
    <t>Prestación de servicios profesionales para apoyar a la Dirección de Programas y Proyectos Especiales en el marco del Contrato Interadministrativo N 4600016038 entre el Departamento de Antioquia - Secretaría de Agricultura y Desarrollo Rural y el Politécnico Colombiano Jaime Isaza Cadavid</t>
  </si>
  <si>
    <t>Prestación de servicios profesionales para apoyar a la Dirección de Programas y Proyectos Especiales en el marco del Contrato Interadministrativo N 4600016038 entre el Departamento de Antioquia - Secretaría de Agricultura y Desarrollo Rural y el Politécnico Colombiano Jaime Isaza Cadavid.</t>
  </si>
  <si>
    <t>Suscripción base de datos EBSCO, para las tres bibliotecas (Medellín, Apartadó y Rionegro)</t>
  </si>
  <si>
    <t>Suscripción Biblioteca Digital AlfaOmega, para las tres bibliotecas (Medellín, Apartadó y Rionegro).</t>
  </si>
  <si>
    <t>Suscripción base de datos Informe Académico, para las tres bibliotecas (Medellín, Apartadó y Rionegro)</t>
  </si>
  <si>
    <t>Servicios como Ingeniero Agropecuario para adelantar actividades en el marco del proyecto de investigación del Grupo Sistemas Agrarios Sostenibles - SAS,  Evaluación de la diversidad de mosca de la fruta del zapote (Quararibea cordata) y de tres métodos de control en Sopetrán Antioquia , en desarrollo de la convocatoria de investigación de menor cuantía 2022, de acuerdo con las especificaciones contenidas en este documento.</t>
  </si>
  <si>
    <t>Servicios de una joven investigadora para apoyar el proyecto de investigación  Desarrollo de un Programa de Gestión del Conocimiento en Contaminación Atmosférica y sus Efectos en la Salud en el Valle de Aburrá Antioquia , en desarrollo de la convocatoria del Ministerio de Ciencia, Tecnología e Innovación.</t>
  </si>
  <si>
    <t>Adquisición e instalación de equipos para los laboratorios del Centro Regional Oriente-Rionegro del Politécnico Colombiano Jaime Isaza Cadavid.</t>
  </si>
  <si>
    <t>Suscripción base de datos SSGT.COM para las bibliotecas de la Institución: Poblado, Rionegro y Apartadó.</t>
  </si>
  <si>
    <t>Adquisición de reactivos e insumos para el desarrollo y ejecución de las prácticas programadas en el Laboratorio de Biología y Microbiología del Politécnico Colombiano Jaime Isaza Cadavid.</t>
  </si>
  <si>
    <t>Suministro de la implementación deportiva para los estudiantes y deportistas del Politécnico Colombiano Jaime Isaza Cadavid, de las carreras de pregrado de la Facultad de Educación Física, Recreación y Deporte y torneos internos de la Institución</t>
  </si>
  <si>
    <t>Adquisición de equipos de laboratorio para el desarrollo y ejecución de las prácticas programadas en el Laboratorio de Biología y Microbiología en el Centro de Laboratorios Experimentación del Politécnico Colombiano Jaime Isaza Cadavid</t>
  </si>
  <si>
    <t>Compra de equipos para el Laboratorio de Agrimensura ubicado en el Centrode Laboratorios y Experimentación del Politécnico Colombiano Jaime IsazaCadavid</t>
  </si>
  <si>
    <t>Adquisición de hembras porcinas para cría, alevinos de tilapia roja para reproducción, material genético comercial y genética líquida de bovinos y porcinos para la reproducción y mejoramiento de los semovientes de las granjas, del Politécnico Colombiano Jaime Isaza Cadavid.</t>
  </si>
  <si>
    <t>Prestación de servicio para la Calibración de un Sonómetro y un Calibrador acústico (Pistofono) marca Svantek con Acreditación ONAC.</t>
  </si>
  <si>
    <t>Adquisición de implementación deportiva para la delegación del politécnico colombiano Jaime Isaza Cadavid , que asistirá a los juegos universitarios nacionales ascun 2023</t>
  </si>
  <si>
    <t>Prestación de servicios profesionales para apoyar la Dirección de Programas y Proyectos Especiales en el marco del Convenio Interadministrativo No. 040-COV2211-107, suscrito con CORANTIOQUIA.</t>
  </si>
  <si>
    <t>Prestación de servicios profesionales para apoyar la Dirección de Programas y Proyectos Especiales en el marco del Convenio Interadministrativo No. 040- COV2211-107, suscrito con CORANTIOQUIA.</t>
  </si>
  <si>
    <t>Mantenimiento preventivo y correctivo de la campana extractora de gases del Laboratorio de Tecnología en Química.</t>
  </si>
  <si>
    <t>Adecuación locativa y suministros de la red eléctrica y cableado estructurado de Internet, para la tercera sala de computadores aula R28-106 del Centro Regional Oriente-Rionegro Politécnico Colombiano Jaime Isaza Cadavid.</t>
  </si>
  <si>
    <t>Compra de reactivos e insumos para el Laboratorio de Biotecnología en el Centro de Laboratorios Experimentación del Politécnico Colombiano Jaime Isaza Cadavid</t>
  </si>
  <si>
    <t>Prestación de servicios de migración de la plataforma educativa LMS Moodle desde el hosting actual (ubicado en España) al hospedaje del nuevo sitio en la nube. Administración, mantenimiento, respaldo, soporte e integración con el sistema académico de la institución</t>
  </si>
  <si>
    <t>Adquisición de materiales y suministros de laboratorio para el desarrollo de actividades de investigación en el grupo Fitotecnia Tropical desde la formulación de los proyectos de investigación: -Evaluación in vitro de consorcios de bacterias endófitas contra Fusarium oxysporum f. sp. cubense Raza 1 (Foc R1) - Manejo integrado de la gota de tomate de árbol en condiciones de campo con la inclusión del inductor de resistencia ácido  -aminobutírico y deshoje fitosanitario -Análisis del efecto del inductor de resistencia ácido  -aminobutírico sobre la expresión de genes de defensa en plantas de tomate de árbol (Solanum betaceum Cav.) infectadas con el fitopatógeno Phytophthora infestans .En desarrollo de la convocatoria interna de investigación 2021, y de acuerdo con las especificaciones técnicas contenidas en este documento.</t>
  </si>
  <si>
    <t>Adquisición de equipo Agitador orbital, para realizar actividades de investigación en el proyecto  Estudio de metabolitos secundarios con potencial anti-fitopatológico, asociado a Fusarium spp aislados de Rhizophora mangle ; adscrito al grupo de investigación Fitotecnia Tropical, de la Facultad de Ciencias Agrarias de acuerdo con las especificaciones técnicas contenidas en este documento.</t>
  </si>
  <si>
    <t>Adquisición de equipos de hidrodestilación y filtrador al vacío, requeridos para realizar actividades de investigación en el proyecto:  Análisis de la composición química de aceites esenciales y extractos etanólicos en especies de Piper spp. (Fam. Piperaceae) recolectadas en Urabá , de acuerdo con las especificaciones técnicas contenidas en este documento.</t>
  </si>
  <si>
    <t>Prestación de servicios profesionales para apoyar la Dirección de Programas y Proyectos Especiales en el marco del Convenio Interadministrativo No. 040-COV2211-107, suscrito con CORANTIOQUIA(Zona horaria (UTC-05:00) Bogotá, Lima, Quito)</t>
  </si>
  <si>
    <t>41389-2023</t>
  </si>
  <si>
    <t>16506-2023</t>
  </si>
  <si>
    <t>16513-2023</t>
  </si>
  <si>
    <t>41239-2023</t>
  </si>
  <si>
    <t>15934-2023</t>
  </si>
  <si>
    <t>41311-2023</t>
  </si>
  <si>
    <t>41208-2023</t>
  </si>
  <si>
    <t>41327-2023</t>
  </si>
  <si>
    <t>16481-2023</t>
  </si>
  <si>
    <t>41422-2023</t>
  </si>
  <si>
    <t>41425-2023</t>
  </si>
  <si>
    <t>41238-2023</t>
  </si>
  <si>
    <t>41293-2023</t>
  </si>
  <si>
    <t>15906-2023</t>
  </si>
  <si>
    <t>16131-2023</t>
  </si>
  <si>
    <t>16224-2023</t>
  </si>
  <si>
    <t>16155-2023</t>
  </si>
  <si>
    <t>16240-2023</t>
  </si>
  <si>
    <t>41316-2023</t>
  </si>
  <si>
    <t>16113-2023</t>
  </si>
  <si>
    <t>16233-2023</t>
  </si>
  <si>
    <t>15852-2023</t>
  </si>
  <si>
    <t>41234-2023</t>
  </si>
  <si>
    <t>16153-2023</t>
  </si>
  <si>
    <t>41233-2023</t>
  </si>
  <si>
    <t>15903-2023</t>
  </si>
  <si>
    <t>15910-2023</t>
  </si>
  <si>
    <t>16241-2023</t>
  </si>
  <si>
    <t>16611-2023</t>
  </si>
  <si>
    <t>16648-2023</t>
  </si>
  <si>
    <t>41261-2023</t>
  </si>
  <si>
    <t>16741-2023</t>
  </si>
  <si>
    <t>16742-2023</t>
  </si>
  <si>
    <t>41497-2023</t>
  </si>
  <si>
    <t>16812-2023</t>
  </si>
  <si>
    <t>16143-2023</t>
  </si>
  <si>
    <t>41336-2023</t>
  </si>
  <si>
    <t>15940-2023</t>
  </si>
  <si>
    <t>16391-2023-OC113745</t>
  </si>
  <si>
    <t>41393-2023</t>
  </si>
  <si>
    <t>41429-2023</t>
  </si>
  <si>
    <t>16564-2023</t>
  </si>
  <si>
    <t>950050-2023</t>
  </si>
  <si>
    <t>15720-2023</t>
  </si>
  <si>
    <t>16061-2023</t>
  </si>
  <si>
    <t>41186-2023</t>
  </si>
  <si>
    <t>41294-2023</t>
  </si>
  <si>
    <t>16321-2023</t>
  </si>
  <si>
    <t>23CS25421387-2023</t>
  </si>
  <si>
    <t>16389-2023-OC113765</t>
  </si>
  <si>
    <t>41391-2023</t>
  </si>
  <si>
    <t>16512-2023</t>
  </si>
  <si>
    <t>16689-2023</t>
  </si>
  <si>
    <t>16730-2023</t>
  </si>
  <si>
    <t>16660-2023-OC117728</t>
  </si>
  <si>
    <t>41492-2023</t>
  </si>
  <si>
    <t>16740-2023</t>
  </si>
  <si>
    <t>16828-2023</t>
  </si>
  <si>
    <t>23OO25421503-2023</t>
  </si>
  <si>
    <t>15929-2023</t>
  </si>
  <si>
    <t>16406-2023</t>
  </si>
  <si>
    <t>950049-2023</t>
  </si>
  <si>
    <t>16573-2023</t>
  </si>
  <si>
    <t>23CS25421447-2023</t>
  </si>
  <si>
    <t>16686-2023</t>
  </si>
  <si>
    <t>16608-2023</t>
  </si>
  <si>
    <t>16658-2023</t>
  </si>
  <si>
    <t>16695-2023</t>
  </si>
  <si>
    <t>16827-2023</t>
  </si>
  <si>
    <t>41243-2023</t>
  </si>
  <si>
    <t>16459-2023</t>
  </si>
  <si>
    <t>16552-2023</t>
  </si>
  <si>
    <t>16554-2023</t>
  </si>
  <si>
    <t>16650-2023</t>
  </si>
  <si>
    <t>16720-2023</t>
  </si>
  <si>
    <t>16675-2023</t>
  </si>
  <si>
    <t>16719-2023</t>
  </si>
  <si>
    <t>16721-2023</t>
  </si>
  <si>
    <t>41445-2023</t>
  </si>
  <si>
    <t>15912-2023</t>
  </si>
  <si>
    <t>41319-2023</t>
  </si>
  <si>
    <t>15854-2023</t>
  </si>
  <si>
    <t>16181-2023</t>
  </si>
  <si>
    <t>16246-2023</t>
  </si>
  <si>
    <t>441304-2023</t>
  </si>
  <si>
    <t>16146-2023</t>
  </si>
  <si>
    <t>41292-2023</t>
  </si>
  <si>
    <t>41381</t>
  </si>
  <si>
    <t>23CS25421349-2023</t>
  </si>
  <si>
    <t>15837-2023</t>
  </si>
  <si>
    <t>16201-2023</t>
  </si>
  <si>
    <t>16253-2023</t>
  </si>
  <si>
    <t>16184-2023</t>
  </si>
  <si>
    <t>16162-2023</t>
  </si>
  <si>
    <t>16148-2023</t>
  </si>
  <si>
    <t>15911-2023</t>
  </si>
  <si>
    <t>16057-2023</t>
  </si>
  <si>
    <t>41299-2023</t>
  </si>
  <si>
    <t>16048-2023</t>
  </si>
  <si>
    <t>16180-2023</t>
  </si>
  <si>
    <t>16380-2023</t>
  </si>
  <si>
    <t>16457-2023</t>
  </si>
  <si>
    <t>16545-2023</t>
  </si>
  <si>
    <t>16580-2023</t>
  </si>
  <si>
    <t>16590-2023</t>
  </si>
  <si>
    <t>15672-2023</t>
  </si>
  <si>
    <t>23SS25441312-2023</t>
  </si>
  <si>
    <t>41407-2023</t>
  </si>
  <si>
    <t>16609-2023</t>
  </si>
  <si>
    <t>16692-2023</t>
  </si>
  <si>
    <t>16649-2023</t>
  </si>
  <si>
    <t>16724-2023</t>
  </si>
  <si>
    <t>16747-2023</t>
  </si>
  <si>
    <t>16679-2023</t>
  </si>
  <si>
    <t>41229-2023</t>
  </si>
  <si>
    <t>41232-2023</t>
  </si>
  <si>
    <t>16059-2023</t>
  </si>
  <si>
    <t>16263-2023</t>
  </si>
  <si>
    <t>41289-2023</t>
  </si>
  <si>
    <t>41326-2023</t>
  </si>
  <si>
    <t>16723-2023</t>
  </si>
  <si>
    <t>16820-2023</t>
  </si>
  <si>
    <t>41314-2023</t>
  </si>
  <si>
    <t>41335-2023</t>
  </si>
  <si>
    <t>41188-2023</t>
  </si>
  <si>
    <t>15782-2023</t>
  </si>
  <si>
    <t>16409-2023</t>
  </si>
  <si>
    <t>41206-2023</t>
  </si>
  <si>
    <t>41290-2023</t>
  </si>
  <si>
    <t>15896-2023</t>
  </si>
  <si>
    <t>16486-2023</t>
  </si>
  <si>
    <t>41244-2023</t>
  </si>
  <si>
    <t>41333-2023</t>
  </si>
  <si>
    <t>16256-2023</t>
  </si>
  <si>
    <t>41390-2023</t>
  </si>
  <si>
    <t>41396-2023</t>
  </si>
  <si>
    <t>41411-2023</t>
  </si>
  <si>
    <t>16605-2023</t>
  </si>
  <si>
    <t>15915-2023</t>
  </si>
  <si>
    <t>16068-2023</t>
  </si>
  <si>
    <t>41317-2023</t>
  </si>
  <si>
    <t>16734-2023</t>
  </si>
  <si>
    <t>16673-2023</t>
  </si>
  <si>
    <t>16694-2023-OC118949</t>
  </si>
  <si>
    <t>16700-2023</t>
  </si>
  <si>
    <t>16814-2023</t>
  </si>
  <si>
    <t>16716-2023</t>
  </si>
  <si>
    <t>16752-2023</t>
  </si>
  <si>
    <t>16791-2023</t>
  </si>
  <si>
    <t>16809-2023</t>
  </si>
  <si>
    <t>16701-2023</t>
  </si>
  <si>
    <t>41329-2023</t>
  </si>
  <si>
    <t>16483-2023</t>
  </si>
  <si>
    <t>41400-2023</t>
  </si>
  <si>
    <t>41424-2023</t>
  </si>
  <si>
    <t>41444-2023</t>
  </si>
  <si>
    <t>16517-2023</t>
  </si>
  <si>
    <t>16529-2023</t>
  </si>
  <si>
    <t>16746-2023</t>
  </si>
  <si>
    <t>16206-2023</t>
  </si>
  <si>
    <t>41295-2023</t>
  </si>
  <si>
    <t>41199-2023</t>
  </si>
  <si>
    <t>16434-2023</t>
  </si>
  <si>
    <t>16456-2023</t>
  </si>
  <si>
    <t>16418-2023</t>
  </si>
  <si>
    <t>16397-2023</t>
  </si>
  <si>
    <t>16567-2023</t>
  </si>
  <si>
    <t>15914-2023</t>
  </si>
  <si>
    <t>16065-2023</t>
  </si>
  <si>
    <t>15920-2023</t>
  </si>
  <si>
    <t>16431-2023</t>
  </si>
  <si>
    <t>41401-2023</t>
  </si>
  <si>
    <t>41198-2023</t>
  </si>
  <si>
    <t>16698-2023</t>
  </si>
  <si>
    <t>16775-2023</t>
  </si>
  <si>
    <t>16054-2023</t>
  </si>
  <si>
    <t>15870-2023</t>
  </si>
  <si>
    <t>16182-2023</t>
  </si>
  <si>
    <t>41303-2023</t>
  </si>
  <si>
    <t>15939-2023</t>
  </si>
  <si>
    <t>41297-2023</t>
  </si>
  <si>
    <t>16245-2023</t>
  </si>
  <si>
    <t>16289-2023-OC112211</t>
  </si>
  <si>
    <t>41302-2023</t>
  </si>
  <si>
    <t>41395-2023</t>
  </si>
  <si>
    <t>16691-2023</t>
  </si>
  <si>
    <t>23SP25421450-2023</t>
  </si>
  <si>
    <t>16213-2023</t>
  </si>
  <si>
    <t>23SS25431211-2023</t>
  </si>
  <si>
    <t>41187-2023</t>
  </si>
  <si>
    <t>16460-2023</t>
  </si>
  <si>
    <t>16479-2023</t>
  </si>
  <si>
    <t>16493-2023</t>
  </si>
  <si>
    <t>16056-2023</t>
  </si>
  <si>
    <t>16579-2023</t>
  </si>
  <si>
    <t>41218-2023</t>
  </si>
  <si>
    <t>16789-2023-OC119208</t>
  </si>
  <si>
    <t>16659-2023</t>
  </si>
  <si>
    <t>16645-2023</t>
  </si>
  <si>
    <t>16612-2023</t>
  </si>
  <si>
    <t>16687-2023</t>
  </si>
  <si>
    <t>16697-2023</t>
  </si>
  <si>
    <t>41476-2023</t>
  </si>
  <si>
    <t>16759-2023</t>
  </si>
  <si>
    <t>23CV25421501-2023</t>
  </si>
  <si>
    <t>16726-2023</t>
  </si>
  <si>
    <t>16842-2023</t>
  </si>
  <si>
    <t>16795-2023</t>
  </si>
  <si>
    <t>950051-2023</t>
  </si>
  <si>
    <t>16709-2023</t>
  </si>
  <si>
    <t>950052-2023</t>
  </si>
  <si>
    <t>16706-2023</t>
  </si>
  <si>
    <t>16779-2023</t>
  </si>
  <si>
    <t>16837-2023</t>
  </si>
  <si>
    <t>16744-2023</t>
  </si>
  <si>
    <t>16749-2023</t>
  </si>
  <si>
    <t>16680-2023</t>
  </si>
  <si>
    <t>41225-2023</t>
  </si>
  <si>
    <t>16755-2023</t>
  </si>
  <si>
    <t>16798-2023</t>
  </si>
  <si>
    <t>16797-2023</t>
  </si>
  <si>
    <t>16737-2023</t>
  </si>
  <si>
    <t>16722-2023</t>
  </si>
  <si>
    <t>41482-2023</t>
  </si>
  <si>
    <t>41484-2023</t>
  </si>
  <si>
    <t>16758-2023</t>
  </si>
  <si>
    <t>16760-2023</t>
  </si>
  <si>
    <t>16829-2023</t>
  </si>
  <si>
    <t>23CV25421500-2023</t>
  </si>
  <si>
    <t>16262-2023</t>
  </si>
  <si>
    <t>41406-2023</t>
  </si>
  <si>
    <t>16514-2023</t>
  </si>
  <si>
    <t>16518-2023</t>
  </si>
  <si>
    <t>23CV25421489-2023</t>
  </si>
  <si>
    <t>41496-2023</t>
  </si>
  <si>
    <t>41486-2023</t>
  </si>
  <si>
    <t>16743-2023</t>
  </si>
  <si>
    <t>16702-2023</t>
  </si>
  <si>
    <t>16781-2023</t>
  </si>
  <si>
    <t>16717-2023</t>
  </si>
  <si>
    <t>16708-2023</t>
  </si>
  <si>
    <t>16757-2023</t>
  </si>
  <si>
    <t>16768-2023</t>
  </si>
  <si>
    <t>16644-2023</t>
  </si>
  <si>
    <t>16785-2023</t>
  </si>
  <si>
    <t>16846-2023</t>
  </si>
  <si>
    <t>41439-2023</t>
  </si>
  <si>
    <t>16672-2023</t>
  </si>
  <si>
    <t>41511-2023</t>
  </si>
  <si>
    <t>16705-2023</t>
  </si>
  <si>
    <t>16762-2023</t>
  </si>
  <si>
    <t>16731-2023</t>
  </si>
  <si>
    <t>16259-2023</t>
  </si>
  <si>
    <t>15669-2023</t>
  </si>
  <si>
    <t>41307-2023</t>
  </si>
  <si>
    <t>16134-2023</t>
  </si>
  <si>
    <t>41330-2023</t>
  </si>
  <si>
    <t>41291-2023</t>
  </si>
  <si>
    <t>15931-2023</t>
  </si>
  <si>
    <t>23CS25421364-2023</t>
  </si>
  <si>
    <t>23CS25421365-2023</t>
  </si>
  <si>
    <t>41423-2023</t>
  </si>
  <si>
    <t>41437-2023</t>
  </si>
  <si>
    <t>16591-2023</t>
  </si>
  <si>
    <t>16128-2023</t>
  </si>
  <si>
    <t>16140-2023</t>
  </si>
  <si>
    <t>16164-2023</t>
  </si>
  <si>
    <t>16210-2023</t>
  </si>
  <si>
    <t>41306-2023</t>
  </si>
  <si>
    <t>441296-2023</t>
  </si>
  <si>
    <t>15919-2023</t>
  </si>
  <si>
    <t>15938-2023</t>
  </si>
  <si>
    <t>16437-2023</t>
  </si>
  <si>
    <t>16461-2023</t>
  </si>
  <si>
    <t>41408-2023</t>
  </si>
  <si>
    <t>16661-2023</t>
  </si>
  <si>
    <t>23SS25441313-2023</t>
  </si>
  <si>
    <t>16249-2023</t>
  </si>
  <si>
    <t>41207-2023</t>
  </si>
  <si>
    <t>15942-2023</t>
  </si>
  <si>
    <t>41324-2023</t>
  </si>
  <si>
    <t>16496-2023</t>
  </si>
  <si>
    <t>16530-2023</t>
  </si>
  <si>
    <t>41510-2023</t>
  </si>
  <si>
    <t>16727-2023</t>
  </si>
  <si>
    <t>16778-2023-OC121028</t>
  </si>
  <si>
    <t>16833-2023</t>
  </si>
  <si>
    <t>16547-2023</t>
  </si>
  <si>
    <t>41217-2023</t>
  </si>
  <si>
    <t>16832-2023</t>
  </si>
  <si>
    <t>41298-2023</t>
  </si>
  <si>
    <t>41210</t>
  </si>
  <si>
    <t>16478-2023</t>
  </si>
  <si>
    <t>41426-2023</t>
  </si>
  <si>
    <t>41443-2023</t>
  </si>
  <si>
    <t>16710-2023</t>
  </si>
  <si>
    <t>16685-2023</t>
  </si>
  <si>
    <t>41505-2023</t>
  </si>
  <si>
    <t>16704-2023</t>
  </si>
  <si>
    <t>16786-2023</t>
  </si>
  <si>
    <t>15671-2023</t>
  </si>
  <si>
    <t>41241-2023</t>
  </si>
  <si>
    <t>15844-2023</t>
  </si>
  <si>
    <t>15895-2023</t>
  </si>
  <si>
    <t>15905-2023</t>
  </si>
  <si>
    <t>41300-2023</t>
  </si>
  <si>
    <t>16315-2023</t>
  </si>
  <si>
    <t>41487-2023</t>
  </si>
  <si>
    <t>16822-2023</t>
  </si>
  <si>
    <t>23CV25421498-2023</t>
  </si>
  <si>
    <t>16813-2023</t>
  </si>
  <si>
    <t>16836-2023</t>
  </si>
  <si>
    <t>16641-2023</t>
  </si>
  <si>
    <t>23CS25421446-2023</t>
  </si>
  <si>
    <t>16688-2023</t>
  </si>
  <si>
    <t>16676-2023</t>
  </si>
  <si>
    <t>16732-2023</t>
  </si>
  <si>
    <t>41453-2023</t>
  </si>
  <si>
    <t>16835-2023</t>
  </si>
  <si>
    <t>16766-2023</t>
  </si>
  <si>
    <t>16484-2023</t>
  </si>
  <si>
    <t>16497-2023</t>
  </si>
  <si>
    <t>16707-2023</t>
  </si>
  <si>
    <t>16699-2023</t>
  </si>
  <si>
    <t>16784-2023</t>
  </si>
  <si>
    <t>16839-2023</t>
  </si>
  <si>
    <t>16662-2023</t>
  </si>
  <si>
    <t>16584-2023</t>
  </si>
  <si>
    <t>23CS25421449-2023</t>
  </si>
  <si>
    <t>16764-2023</t>
  </si>
  <si>
    <t>16806-2023</t>
  </si>
  <si>
    <t>16777-2023</t>
  </si>
  <si>
    <t>16379-2023</t>
  </si>
  <si>
    <t>41399-2023</t>
  </si>
  <si>
    <t>16674-2023</t>
  </si>
  <si>
    <t>41474-2023</t>
  </si>
  <si>
    <t>16787-2023</t>
  </si>
  <si>
    <t>16728-2023</t>
  </si>
  <si>
    <t>16703-2023</t>
  </si>
  <si>
    <t xml:space="preserve">Prestación de servicios profesionales a la Dirección Financiera, en lo relacionado con la gestión presupuestal, contable y de tesorería con el fin de facilitar el desarrollo de actividades que respondan a la implementación de mejores prácticas.
</t>
  </si>
  <si>
    <t>Prestación de servicios profesionales para apoyar la Dirección de Programas yProyectos Especiales en la ejecución del contrato interadministrativo 272-2023,suscrito entre el Politécnico Colombiano Jaime Isaza Cadavid y CORNARE</t>
  </si>
  <si>
    <t>Compra de reactivos para el Laboratorio de Tecnología en Química, Área Química Analítica y Área Análisis Instrumental, adscrito al Programa de Tecnología en Química Industrial y de Laboratorio, Centro de Laboratorios y Experimentación del Politécnico Colombiano Jaime Isaza Cadavid.</t>
  </si>
  <si>
    <t>Compra de reactivos, insumos y herramientas para el laboratorio de Bioquímica y Nutrición</t>
  </si>
  <si>
    <t>Prestación de servicios profesionales para apoyar la Dirección de Programas y Proyectos Especiales en el marco del Convenio Interadministrativo No. 040-COV2209-51, suscrito con CORRENTIARA</t>
  </si>
  <si>
    <t>Prestación de Servicios Profesionales en la Coordinación académica de la estrategia para las Pruebas SABER PRO.</t>
  </si>
  <si>
    <t>Prestación de servicios profesionales para apoyar a la Dirección de Programas y Proyectos Especiales en el marco del Convenio Interadministrativo 040 COV2211-108, suscrito con la Corporación Autónoma Regional Del Centro de Antioquia - CORANTIOQUIA</t>
  </si>
  <si>
    <t>Adquisición de equipos de laboratorio para el desarrollo y ejecución de las prácticas programadas en el laboratorio de Biotecnología Vegetal.</t>
  </si>
  <si>
    <t>Prestación de servicios profesionales para apoyar la Dirección deProgramas y Proyectos Especiales en el marco del ConvenioInteradministrativo No. 040-COV2211-107, suscrito conCORANTIOQUIA</t>
  </si>
  <si>
    <t>Prestación de servicios profesionales para las actividades académicas y administrativas, que se generan dentro del proceso de formulación, suscripción y ejecución de los convenios y/o contratos de la Educación para el trabajo y el desarrollo humano que ofrece el Politécnico Colombiano Jaime Isaza Cadavid desde la oficina de regionalización en conjunto con la Vicerrectoría de Extensión</t>
  </si>
  <si>
    <t>Prestación de servicios profesionales para la revisión, verificación y validación de los procedimientos y procesos administrativos, financieros y de producción que se llevan en las granjas de Marinilla y San Jerónimo.</t>
  </si>
  <si>
    <t>Prestación de servicios profesionales para acompañar a la Vicerrectoría de Extensión, en los temas de Seguridad y Salud en el trabajo y bienestar humano, en el marco del Convenio Interadministrativo de la Unión Temporal METRO, suscrito entre la Universidad de Antioquia, la Universidad Nacional y el Politécnico Colombiano Jaime Isaza Cadavid y en el Contrato No.00338C-20 suscrito con el Metro</t>
  </si>
  <si>
    <t>Prestación de servicios de apoyo a la gestión en los procesos de docencia, investigación y extensión en la Granja John Jairo González Torres de San Jerónimo, para el mejoramiento de los indicadores de producción en las unidades piscícola y apícola</t>
  </si>
  <si>
    <t>Prestación de servicios profesionales de apoyo a la gestión en procesos de la Oficina Asesora de Planeación y de la Dirección de Gestión Humana.</t>
  </si>
  <si>
    <t>Prestación de servicios profesionales para el apoyo comunicacional, actividades de diseño gráfico y marketing digital de las piezas publicitarias necesarias para la difusión de los eventos, convocatorias y noticias de interés. Y promocionar todo lo referente a los programas de extensión académica</t>
  </si>
  <si>
    <t>Prestar servicios profesionales como Contador, para la gestión y acompañamiento a los procesos de causación de cuentas y procesos contables de la Vicerrectoría de extensión frente a la Dirección Financiera, para el mejoramiento de la calidad en la prestación del servicio de la Institución.</t>
  </si>
  <si>
    <t>Prestación de servicios de apoyo a la gestión en la Dirección de Bienestar Institucional en el centro regional Urabá para el acompañamiento en salud a la comunidad del Politécnico Jaime Isaza Cadavid.</t>
  </si>
  <si>
    <t>Adquisición de materiales y equipos de laboratorio: Roto evaporador, ultrasonido y triturador (o licuadora de alimentos), requeridos para obtener los extractos vegetales de las Piper sp y así dar cumplimiento a las actividades de investigación en el proyecto:  DETERMINACIÓN DE LA ACTIVIDAD ANTIFÚNGICA DE LOS ACEITES ESENCIALES Y EXTRACTOS ETANÓLICOS DE ESPECIES DE PIPER SPP. (FAM. PIPERACEAE) RECOLECTADAS EN URABÁ SOBRE EL CRECIMIENTO EN VITRO DE FUSARIUM OXYSPORUM F.SP. CUBENSE RAZA 1 DEL BANANO , de acuerdo con las especificaciones técnicas contenidas en este documento.</t>
  </si>
  <si>
    <t>Prestación de servicios de apoyo a la gestión para apoyar la Dirección de Regionalización en el marco del Contrato Interadministrativo No. 4600015513, suscrito con la Gobernación de Antioquia a través de la Secretaría de Educación</t>
  </si>
  <si>
    <t>Suscripción Biblioteca Digital Díaz de Santos para las Bibliotecas Medellín, Rionegro y Apartadó.</t>
  </si>
  <si>
    <t>Suscripción Biblioteca Digital ECOE, para las tres bibliotecas de la Institución: Medellín, Rionegro y Apartadó.</t>
  </si>
  <si>
    <t>Prestación de servicios profesionales para la Dirección de Programas y Proyectos Especiales en la ejecución del Convenio Interadministrativo N 040-COV2210-86 de 2022, suscrito con la Corporación Autónoma Regional Del Centro De Antioquia-CORANTIOQUIA</t>
  </si>
  <si>
    <t>Adquisicion de un equipo tecnico y accesorios para realizar actividades de produccion audiovisual del proyecto de investigacion: Tripulantes: una experiencia transmedia para la educacion inclusiva y equitativa - Analisis de la incidencia de las estrategias de narrativas transmedia en la promocion de la equidad educativa y la salud mental en estudiantes del noveno grado en la Institucion Educativa San Fernando del municipio de Amaga ; en desarrollo de la convocatoria de menor cuantia 2023, adscr</t>
  </si>
  <si>
    <t>Prestación de servicios profesionales para apoyar a la Vicerrectoría de Extensión en las actividades administrativas en el proceso de Educación Continua.</t>
  </si>
  <si>
    <t>Adquisición de equipos de cómputo de mesa con sistema operativo Windows que cumpla con los requerimientos técnicos definidos por la Entidad.</t>
  </si>
  <si>
    <t>Prestación de servicios profesionales para apoyar laDirección de Programas y Proyectos Especiales en laejecución del contrato interadministrativo 272-2023,suscrito entre el Politécnico Colombiano Jaime IsazaCadavid y CORNARE 2021.</t>
  </si>
  <si>
    <t>LEVANTAMIENTO TOPOGRÁFICO Y BATIMETRICO DE UN MODELODIGITAL DE TERRENO MEDIANTE EL USO DE TECNOLOGÍA LIDAR CONEL ACOTAMIENTO Y DELIMITACIÓN DE LAS FUENTES HIDRICASDETERMINADAS, EN EL MARCO DEL CONTRATO INTERADMINISTRATIVON  272 DE 2023 SUSCRITO CON CORNARE.</t>
  </si>
  <si>
    <t>Prestación del servicio de Outsourcing de impresión, copiado y scanner para el Politécnico Colombiano JIC, de acuerdo con los requerimientos y especificaciones técnicas propias de este servicio</t>
  </si>
  <si>
    <t>Servicio de mantenimiento preventivo de equipos de medición ambiental Marca Tisch - Modelo Wilbur usados para la toma de muestra del proyecto  DESARROLLO DE UN PROGRAMA DE GESTIÓN DEL CONOCIMIENTO EN CONTAMINACIÓN ATMOSFÉRICA Y SUS EFECTOS EN LA SALUD EN EL VALLE DE ABURRÁ ANTIOQUIA .</t>
  </si>
  <si>
    <t>Adecuaciones locativas para el mejoramiento de los pasamanos existentes de los corredores y escalas del Bloque P42 Politécnico Colombiano Jaime Isaza Cadavid - Sede Medellín, Antioquia</t>
  </si>
  <si>
    <t>Prestación de servicios profesionales como apoyo a la Oficina Asesora de Planeación del Politécnico Colombiano Jaime Isaza Cadavid.</t>
  </si>
  <si>
    <t>Obra para la construcción de cerramiento del Laboratorio de Riegos y Maquinaria Agrícola del Politécnico Colombiano Jaime Isaza Cadavid</t>
  </si>
  <si>
    <t>Adquisición de insumos y materiales de laboratorio para la ejecución del proyecto de investigación de microcuantía  Estandarización de un protocolo de micropropagación de cholupa (Passiflora maliformis) a partir de semillas y yemas adventicias , adscrito al Grupo de Investigación Sistemas Agrarios Sostenibles - SAS, de la Facultad de Ciencias Agrarias.</t>
  </si>
  <si>
    <t>Adquisición de equipos de portátiles, con sistema operativo Windows que cumpla con los requerimientos técnicos definidos por la Entidad.</t>
  </si>
  <si>
    <t>Compra de Insumos para el desarrollo de prácticas del Laboratorio de SHO</t>
  </si>
  <si>
    <t>Adquisición e instalación de tableros para la dotación de aulas en las sedes del Politécnico Colombiano Jaime Isaza Cadavid.</t>
  </si>
  <si>
    <t>Adquisición de equipos de cómputo de escritorio con sistema operativo Windows que cumpla con los requerimientos técnicos definidos por la Entidad.</t>
  </si>
  <si>
    <t>Suscribir Acta de Ejecución N 9 derivada del contrato marco CD53537 de 2022, cuyo objeto es:  prestación de servicios para el apoyo de las actividades operativas, logísticas y asistenciales requeridas en la ejecución de actividades del Politécnico Colombiano Jaime Isaza Cadavid , para el cumplimento de las obligaciones del Convenio 040-COV-2210-86 de 2022 RONDAS , cuyo objeto es: Delimitación y regulación de rondas hídricas en la jurisdicción de la Corporación Autónoma Regional del Centro de Antioquia   Corantioquia, bajo criterios técnicos establecidos por el MADS en Resolución N 0957 de 2018.</t>
  </si>
  <si>
    <t>Suscripción Biblioteca Digital McGraw-Hill para las tres bibliotecas (Medellín, Apartadó y Rionegro)</t>
  </si>
  <si>
    <t>Prestación de servicios profesionales como abogado de apoyo a la oficina de asesoría jurídica, en el mejoramiento de sus procesos y en el cumplimiento de su misión institucional</t>
  </si>
  <si>
    <t>Adecuaciones físicas de la oficina de Polivirtual y aulas interactivas en la Sede Poblado del Politécnico Colombiano Jaime Isaza Cadavid</t>
  </si>
  <si>
    <t>Mantenimiento preventivo y correctivo de equipos para el Laboratorio de Química</t>
  </si>
  <si>
    <t>Prestación de servicio de transporte terrestre automotor para el desplazamiento del personal y transporte de muestras del proyecto  DESARROLLO DE UN PROGRAMA DE GESTIÓN DEL CONOCIMIENTO EN CONTAMINACIÓN ATMOSFÉRICA Y SUS EFECTOS EN LA SALUD EN EL VALLE DE ABURRÁ ANTIOQUIA .</t>
  </si>
  <si>
    <t>Adquisición de insumos para el desarrollo de prácticas en los laboratorios de las áreas de civil y el laboratorio integrado del Politécnico Colombiano Jaime Isaza Cadavid del Centro Regional Oriente-Rionegro. (Lote Nro. 1)</t>
  </si>
  <si>
    <t>Adquisición de camisetas institucionales para las delegaciones que representan el Politécnico Colombiano Jaime Isaza Cadavid, en eventos regionales, nacionales e internacionales de investigación</t>
  </si>
  <si>
    <t>Prestación de servicio profesional para Auditoría Externa de Seguimiento al Sistema de Gestión de la Calidad bajo ISO9001:2015 y Sistema de Gestión Ambiental bajo ISO14001:2015</t>
  </si>
  <si>
    <t>Compra de arena sílice para el mantenimiento de la cancha de vóley playa en la sede Medellín del Politécnico Colombiano Jaime Isaza Cadavid</t>
  </si>
  <si>
    <t>Contratar con una compañía de seguros legalmente autorizadas para funcionar en el país, el programa de seguros requerido para la adecuada protección de los bienes e Intereses patrimonial del POLITECNICO COLOMBIANO JAIME ISAZA CADAVID, así como de aquellos por los que sea o fuere legalmente responsable o le corresponda Asegurar en virtud de disposición legal o contractual.</t>
  </si>
  <si>
    <t>Suministro e instalación de mesas (estaciones de trabajo) para el desarrollo de las prácticas en el Laboratorio de Electricidad.</t>
  </si>
  <si>
    <t>Prestación de servicios operativos y logísticos para la delegación del Politécnico Colombiano Jaime Isaza Cadavid que asistirá al XXVI ENCUENTRO NACIONAL Y XX ENCUENTRO INTERNACIONAL DE SEMILLEROS DE INVESTIGACION REDCOLSI del 11-14 de Octubre de 2023</t>
  </si>
  <si>
    <t>Adquisición e instalación de aires acondicionados para los Laboratorios de Entomología y Biotecnología Vegetal</t>
  </si>
  <si>
    <t>Prestación de servicios profesionales para apoyar la gestión de los proyectos de infraestructura física que desarrolla la Oficina Asesora de Planeación del Politécnico Colombiano Jaime Isaza Cadavid</t>
  </si>
  <si>
    <t>Prestación de Servicios profesionales para el acompañamiento de las actividades de la gestión documental e implementación de Instrumentos Archivísticos.</t>
  </si>
  <si>
    <t>Prestación de servicios profesionales en el área contable para la Dirección de Control Interno</t>
  </si>
  <si>
    <t>Prestación de servicios como profesional en contabilidad para el proceso de cierre contable, verificación y consolidación de la información recibida en apoyo a la proyección de notas a los estados financieros de la Institución</t>
  </si>
  <si>
    <t>Prestacion de servicios profesionales para la Direccion de Programas y Proyectos Especiales en la ejecucion del Convenio Interadministrativo N 040-COV2210-86 de 2022, suscrito con la Corporación Autonoma Regional Del Centro De Antioquia-CORANTIOQUIA</t>
  </si>
  <si>
    <t>Prestación de servicios profesionales en el área de administración para la Dirección de Control Interno</t>
  </si>
  <si>
    <t>Prestar servicios profesionales en el área de las ciencias humanas y sociales, en los programas de las líneas de servicio de la Dirección de Bienestar Institucional e Interacción Social, enfocados al mejoramiento de la calidad de vida institucional, la permanencia y la graduación de los estudiantes y la comunidad Politécnica, sede regional Medellín.</t>
  </si>
  <si>
    <t>Prestación de servicios profesionales para el desarrollo del Observatorio de paz y del conflicto del Politécnico Colombiano Jaime Isaza Cadavid</t>
  </si>
  <si>
    <t>Prestación de servicios personales para apoyar el proceso de verificación, análisis y corrección de información de hojas de vida de los docentes del Politécnico Colombiano Jaime Isaza Cadavid</t>
  </si>
  <si>
    <t>Prestación de servicios profesionales para el proceso de Educación Continua, adscrito a la Vicerrectoría de Extensión</t>
  </si>
  <si>
    <t>Adquisición de Equipo Técnico para producción y postproducción de material y piezas audiovisuales entre otros formatos y registro, para el proyecto de investigación  Largometraje Documental sobre las Transformaciones Culturales y Comunicativas de los Pueblos Embera Dóbida y Chamí del Alto Baudó.  del grupo ENFOCAR en desarrollo de la  Convocatoria de Investigación Menor Cuantía 2022 , de acuerdo con las especificaciones técnicas contenidas en este documento</t>
  </si>
  <si>
    <t>Prestación de servicios profesionales para apoyar el proceso de Cooperación Nacional e Internacional de la Vicerrectoría de Extensión.</t>
  </si>
  <si>
    <t>Prestación de Servicios profesionales de apoyo a la gestión a la Secretaría General en los procesos de concertación y habilitación de servicios de Salud.</t>
  </si>
  <si>
    <t>Prestación de servicios profesionales para la gestión en el proceso de Educación Continua, adscrito a la Vicerrectoría de Extensión, EPSEA.</t>
  </si>
  <si>
    <t>Prestación de servicios profesionales para la revisión, seguimiento, verificación y control de la ejecución de los ingresos y los gastos relacionados con la Vicerrectoría de Extensión y sus dependencias adscritas.</t>
  </si>
  <si>
    <t>Prestación de servicios para apoyar el desarrollo de imágenes, renders y videos ambientados de los proyectos arquitectónicos para infraestructura física que desarrolla la Oficina Asesora de Planeación del Politécnico Colombiano Jaime Isaza Cadavid.</t>
  </si>
  <si>
    <t>Prestación de servicios profesionales en la Coordinación de Nuevas Tecnologías Educativas para el modelado 3D y el desarrollo de cátedras inmersivas en realidad virtual</t>
  </si>
  <si>
    <t>Compra de equipos para el Laboratorio de Química</t>
  </si>
  <si>
    <t>Mantenimiento preventivo y correctivo de Equipos para el Laboratorio de BIOLOGIA Y MICROBIOLOGIA</t>
  </si>
  <si>
    <t>Adquisición, calibración y capacitación para puesta en funcionamiento de un equipo centrifuga para la extracción y purificación del ADN de los microorganismos, para identificar molecularmente cada organismo y de esta manera determinar con mayor precisión el potencial biotecnológico de la diversidad microbiana de las subregiones de Antioquia y Colombia</t>
  </si>
  <si>
    <t>Prestación de servicios como joven investigadora en calidad de estudiante de Ingeniería Agropecuaria, para realizar la evaluación mediante bioensayo in vitro de la actividad antifúngica de los aceites y extractos de Piper sp contra Fusarium oxysporum fsp. cubense raza 1 del banano y así dar cumplimiento a las actividades de investigación en el proyecto:  DETERMINACIÓN DE LA ACTIVIDAD ANTIFÚNGICA DE LOS ACEITES ESENCIALES Y EXTRACTOS ETANÓLICOS DE ESPECIES DE PIPER SPP. (FAM. PIPERAC</t>
  </si>
  <si>
    <t>Mantenimiento correctivo y/o preventivo de los equipos del laboratorio de Seguridad e Higiene Ocupacional del Centro de Laboratorios y Experimentación de Bello</t>
  </si>
  <si>
    <t>Prestación de servicios profesionales como Bibliotecólogo como apoyo a la gestión de la Coordinación de Biblioteca en el Centro Regional Urabá Apartadó, en el mejoramiento de sus procesos y el cumplimiento de su Misión Institucional.</t>
  </si>
  <si>
    <t>Prestación de servicios como apoyo a la coordinación técnica del proyecto, para la ejecución de las actividades aprobadas por Minciencias en la convocatoria 852-2019, dentro del proyecto de investigación  Análisis de ciclo de vida ambiental, económico y social para las empresas agroindustriales de Hortensias como estrategia para el desarrollo sostenible de la Provincia de la Paz en el Oriente Antiqueño código 130185272154 .</t>
  </si>
  <si>
    <t>Prestación de servicios profesionales para apoyar la Direcciónde Programas y Proyectos Especiales en la ejecución delContrato Interadministrativo 272-2023, suscrito entre elPolitécnico Colombiano Jaime Isaza Cadavid y CORNARE2021</t>
  </si>
  <si>
    <t>Prestación del servicio de Outsourcing de fotocopiado de los exámenes parciales para los estudiantes del Politécnico Colombiano JIC, de acuerdo con los requerimientos y especificaciones técnicas propias de este servicio</t>
  </si>
  <si>
    <t>Prestación de servicios para el análisis fisicoquímico y microbiológico en los parámetros referenciados, a los sistemas de tratamiento de aguas residuales domésticas de las granjas del Politécnico Colombiano Jaime Isaza Cadavid.</t>
  </si>
  <si>
    <t>Adquisición Material Bibliográfico McGraw-Hill Colombia para las Bibliotecas Medellín, Rionegro y Apartadó</t>
  </si>
  <si>
    <t>Prestación de servicios generales de aseo y mantenimiento, incluye suministro de insumos para mantenimiento de piscina, aseo y cafetería sedes del Politécnico Colombiano Jaime Isaza Cadavid</t>
  </si>
  <si>
    <t>Seleccionar propuesta para contratar con una o varias compañías de seguros legalmente autorizadas para funcionar en el país, el programa de seguros requerido para la adecuada protección de los bienes e Intereses patrimonial del POLITECNICO COLOMBIANO JAIME ISAZA CADAVID, así como de aquellos por los que sea o fuere legalmente responsable o le corresponda Asegurar en virtud de disposición legal o contractual</t>
  </si>
  <si>
    <t>Prestación de servicios de apoyo a la gestión para apoyar la Dirección de Regionalización en el marco del en el marco Contrato Interadministrativo No.406 de 2023 suscrito con Comfenalco</t>
  </si>
  <si>
    <t>Prestación de servicios para el apoyo de las actividades operativas, logísticas y asistenciales en el marco Contrato Interadministrativo No.406 de 2023 suscrito con Comfenalco</t>
  </si>
  <si>
    <t>Prestación de servicios profesionales en el proceso de Educación Continua, adscrito a la Vicerrectoría de Extensión</t>
  </si>
  <si>
    <t>Prestación del servicio profesional y de apoyo a la gestión, para continuar la implantación del software ERP SAP en los módulos adquiridos por la institución</t>
  </si>
  <si>
    <t>Adquisición de Muebles para adecuación de Educación Continua y salón, adscrito a la Vicerrectoría de Extensión</t>
  </si>
  <si>
    <t>Prestación de servicios profesionales para apoyar la Dirección de Programas y Proyectos Especiales en el marco del Convenio Interadministrativo No. 040- COV2211-107, suscrito con CORANTIOQUIA</t>
  </si>
  <si>
    <t>Compra de transformadores para el correcto desempeño de la subestación de la sede Bello del Politécnico Colombiano Jaime Isaza Cadavid.</t>
  </si>
  <si>
    <t>Adquisición y mantenimiento de conchas y superficies de sillas alcatraz ubicadas en el bloque P 40 de la sede Medellín del Politécnico Colombiano Jaime Isaza Cadavid.</t>
  </si>
  <si>
    <t>Prestación de servicios personales de apoyo a la gestión en las actividades requeridas en cumplimiento de los diferentes procesos a cargo de las oficinas de jurídica y la vicerrectoría de extensión del Politécnico Jaime Isaza Cadavid</t>
  </si>
  <si>
    <t>Compra de Insumos electrónicos para el Laboratorio de Electrónica</t>
  </si>
  <si>
    <t>Contrato interadministrativo por mandato, para la elaboración de los estudios y diseños requeridos en algunos proyectos de infraestructura, encaminados al cumplimiento del  Plan Maestro Urbanístico y Arquitectónico  del Politécnico Colombiano Jaime Isaza Cadavid.</t>
  </si>
  <si>
    <t>Prestación de servicios profesionales para apoyar la Dirección de Programas y Proyectos Especiales en la ejecución del contrato interadministrativo 272-2023, suscrito entre el Politécnico Colombiano Jaime Isaza Cadavid y CORNARE 2021</t>
  </si>
  <si>
    <t>Prestación del servicio de conectividad y Hosting dando cumplimiento a las obligaciones, condiciones y características técnicas, contribuyendo con el logro de las finalidades del desarrollo de las TICS en el Politécnico Colombiano Jaime Isaza Cadavid</t>
  </si>
  <si>
    <t>Prestación de servicios profesionales para apoyar el Sistema de Ciencia, Tecnología e Innovación SCTeI en el marco del Proyecto institucional  Fortalecimiento y Desarrollo de la Investigación del PCJIC Antioquia , en lo relacionado con el apoyo a la administración, el desarrollo y ejecución de estrategias de fortalecimiento de los grupos de investigación, procesos de transferencia tecnológica y acompañamiento para la aplicación a convocatorias y gestión de convenios en el marco del Proyecto institucional</t>
  </si>
  <si>
    <t>Prestación de servicios Profesionales de Apoyo a la gestión Jurídica en la Vicerrectoría de Extensión, Vicerrectoría Administrativa en actividades relacionadas con la contratación estatal, además prestar apoyo a la defensa judicial en la Oficina Asesora Jurídica del Politécnico Colombiano Jaime Isaza Cadavid.</t>
  </si>
  <si>
    <t>Prestación de servicios profesionales para el apoyo a la Oficina Asesora de Comunicaciones del Politécnico Colombiano Jaime Isaza Cadavid en la divulgación de las actividades, eventos, planes, proyectos e imagen institucional.</t>
  </si>
  <si>
    <t>Suscripción a los software de acceso y autenticación EZproxy y LookProxy, para el Sistema de Bibliotecas institucional (Medellín, Apartadó y Rionegro)</t>
  </si>
  <si>
    <t>Adquisición e instalación de Desfibriladores Externos Automatizados (DEA) portátiles con su respectivo gabinete, señalética y capacitación en las sedes e instalaciones del Politécnico Colombiano Jaime Isaza Cadavid.</t>
  </si>
  <si>
    <t>Suscripción a la herramienta ARMARC EN LINEA, para las tres bibliotecas de la Institución: Poblado, Rionegro y Apartadó</t>
  </si>
  <si>
    <t>Adquisición Material Bibliográfico Red Books para las Bibliotecas Medellín, Rionegro y Apartadó</t>
  </si>
  <si>
    <t>Adquisición de insumos para la atención del servicio de salud y la Brigada del Politécnico Colombiano Jaime Isaza Cadavid sede Medellín</t>
  </si>
  <si>
    <t>Adquisicion Material Bibliografico para las Bibliotecas Medellin, Apartado y Rionegro varias editoriales</t>
  </si>
  <si>
    <t>Suscripción de contenidos ICONTEC para las tres bibliotecas (Poblado, Apartadó y Rionegro)</t>
  </si>
  <si>
    <t>Compra de Equipos CNC 3 en 1. Impresora 3D Grabadora láser y ruteadora para el Laboratorio de Electrónica</t>
  </si>
  <si>
    <t>Prestación de servicios de apoyo a la gestión de laDirección de Programas y Proyectos Especiales en elmarco del Contrato Interadministrativo N 4600016038entre el Departamento de Antioquia   Secretaría deAgricultura y Desarrollo Rural y el Politécnico ColombianoJaime Isaza Cadavid .</t>
  </si>
  <si>
    <t>Prestación de servicios de apoyo a la gestión de la Dirección deProgramas y Proyectos Especiales en el marco del ContratoInteradministrativo N 4600016038 entre el Departamento deAntioquia   Secretaría de Agricultura y Desarrollo Rural y elPolitécnico Colombiano Jaime Isaza Cadavid .</t>
  </si>
  <si>
    <t>Prestar los servicios de proveedor tecnológico para la transmisión, validación, expedición de facturas electrónicas de venta, notas débito, notas crédito y demás instrumentos electrónicos que se deriven de la factura electrónica de venta con validación previa a su expedición y del proceso y reporte a la Dirección de Impuestos y Aduanas Nacionales DIAN</t>
  </si>
  <si>
    <t>Compra de equipos para el desarrollo de prácticas en el SISTEMAS DE PRODUCTIVIDAD Y CALIDAD</t>
  </si>
  <si>
    <t>Adecuaciones físicas, adquisición e instalación de gimnasio al aire libre para el Centro Regional Oriente del Politécnico Colombiano Jaime Isaza Cadavid.</t>
  </si>
  <si>
    <t>Prestación de servicios profesionales de apoyo a la producción audiovisual, cubrimiento de eventos y generación de contenidos para los distintos medios internos y externos del Politécnico Colombiano Jaime Isaza Cadavid, con el fin de dar a conocer y promocionar todos lo referente a los programas de extensión académica</t>
  </si>
  <si>
    <t>Servicio de mantenimiento y calibración de equipos de laboratorios de las áreas civiles (Incluye piezas y accesorios), para el mejoramiento de la calidad de los servicios en los centros regionales</t>
  </si>
  <si>
    <t>Mantenimiento preventivo y correctivo de Equipos para el Laboratorio de Agrimensura.</t>
  </si>
  <si>
    <t>Adquisición de insumos y reactivos para el Laboratorio de Tecnología en Química</t>
  </si>
  <si>
    <t>Adquisición de baterías Gilian para bombas de Muestreo Personal Gil Air plus S0422T.</t>
  </si>
  <si>
    <t>Prestación de servicios como joven investigadora en calidad de estudiante de Ingeniería Agropecuaria, para la evaluación mediante bioensayo in vitro de la actividad antifúngica de los aceites y extractos de Piper sp contra Fusarium oxysporum fsp. cubense raza 1 del banano y así dar cumplimiento a las actividades de investigación en el proyecto:  DETERMINACIÓN DE LA ACTIVIDAD ANTIFÚNGICA DE LOS ACEITES ESENCIALES Y EXTRACTOS ETANÓLICOS DE ESPECIES DE PIPER SPP. (FAM. PIPERACEAE) RECOLECTADAS EN U</t>
  </si>
  <si>
    <t>Prestación de Servicios Profesionales para la coordinación del Centro de Comunicación y Lenguaje.</t>
  </si>
  <si>
    <t>Prestación de Servicios Profesionales de Apoyo a la gestión como abogado en la Secretaría General para la rendición de cuentas de la Institución ante los organismos de control.</t>
  </si>
  <si>
    <t>Prestación de servicios de apoyo a la gestión en la Dirección de Bienestar Institucional en el centro regional oriente para el acompañamiento en salud a la comunidad del Politécnico Jaime Isaza Cadavid.</t>
  </si>
  <si>
    <t>Suministro e instalación de sillas, mesas y estantería para empleados y estudiantes de todas las sedes del Politécnico Colombiano Jaime Isaza Cadavid</t>
  </si>
  <si>
    <t>Prestación de servicios profesionales y de apoyo a la gestión para el desarrollo de actividades logísticas y operativas en la realización de una (1) campaña de posicionamiento de la Cultura del Autocontrol mediante mecanismos pedagógicos, comunicacionales, lúdicos e informativos de impacto y un (1) evento presencial con el tema Control y Finanzas Sostenibles, para todos los colaboradores del Politécnico del Politécnico Colombiano Jaime Isaza Cadavid</t>
  </si>
  <si>
    <t>Prestación de servicio de recaudo de pagos en línea por concepto de inscripciones, matrículas y/o demás pagos realizados al Politécnico Colombiano Jaime Isaza Cadavid a través del arrendamiento de una plataforma y/o pasarela configurada con APIs de procesamiento, con la integración y personalización correspondientes</t>
  </si>
  <si>
    <t>Prestación de servicios de actualización y mantenimiento de Universitas XXI   Académico Internacional e investigación y para la prestación del servicio gestionado y cloud de las aplicaciones</t>
  </si>
  <si>
    <t>Prestación de servicios profesionales para actividades relacionadas con el proceso de graduados, adscrito a la Vicerrectoría de Extensión</t>
  </si>
  <si>
    <t>Contratar La Adquisición de las Licencias Google Workspace For Education Plus Para El Politécnico Colombiano Jaime Isaza Cadavid.</t>
  </si>
  <si>
    <t>Prestación de Servicios profesionales para el acompañamiento de las actividades de la gestión documental e implementación de Instrumentos Archivísticos (Ingeniero de Sistemas)</t>
  </si>
  <si>
    <t>Prestación de Servicios Profesionales para actividades de gestión de información de imágenes del Valle de Aburrá (Antioquia) provenientes de plataformas satelitales, en desarrollo del proyecto de investigación  Detección de variaciones multitemporales en coberturas vegetales del Valle de Aburrá usando imágenes de radar de apertura sintética (SAR) y herramientas de visión por computador e inteligencia artificial .</t>
  </si>
  <si>
    <t>Prestación de servicios de apoyo a la gestión de la Vicerrectoría de Docencia e Investigación, con énfasis en el proyecto de Fortalecimiento y Desarrollo de la docencia.</t>
  </si>
  <si>
    <t>Prestación de Servicios de Profesional con Magister en Ciencias-Biotecnología para la extracción y secuenciación de DNA para la identificación de bacterias endófitas procedentes de mangle, con potencial de biocontrol sobre el hongo causante de la marchitez por Fusarium en Banano (FocR1). Dentro del proyecto  Evaluación de tres metodologías de inserción de bacterias endófitas con capacidad antagonista contra Fusarium oxysporum f. sp. cubense Raza 1 (FocR1) en plantas de banano en desarrollo de la Convocatoria de Menor Cuantía 2019.</t>
  </si>
  <si>
    <t>Prestación de servicios profesionales para apoyar a la Dirección de Programas y Proyectos Especiales en el marco del Convenio Interadministrativo 040 COV2211-108, suscrito con la Corporación Autónoma Regional Del Centro de Antioquia - CORANTIOQUIA.</t>
  </si>
  <si>
    <t>Prestación de servicios operativos y logísticos para la delegación del Politécnico Colombiano Jaime Isaza Cadavid que asistirá a los Juegos Universitarios Nacionales ASCUN 2023</t>
  </si>
  <si>
    <t>Prestación de Servicios de apoyo como instructora en arte dramático, acompañamiento al grupo de proyección de teatro y apoyo en las actividades culturales que se desarrollen en el marco del PLAN DE CULTURA Y AGENDA CULTURAL</t>
  </si>
  <si>
    <t>Servicios para la producción editorial (diagramación, preprensa e impresión y embalaje) de la edición 20 de la Revista Internacional Teuken Bidikay</t>
  </si>
  <si>
    <t>Prestación de servicios profesionales para apoyar la Dirección de Regionalización en el marco del Contrato Interadministrativo No. 4600015513, suscrito con la Gobernación de Antioquia a través de la Secretaría de Educación</t>
  </si>
  <si>
    <t>Adquisición de equipos de video proyectores (video beam), para las sedes de Poblado, Rionegro y Urabá para ser utilizado como ayuda didáctica por profesores y estudiantes del POLITÉCNICO COLOMBIANO JAIME ISAZA CADAVID.</t>
  </si>
  <si>
    <t>Adecuaciones Físicas para el  Consultorio Financiero  de la Facultad de Administración ubicado en el Bloque P40 Aulas 601-602 Sede Medellín - Politécnico Colombiano Jaime Isaza Cadavid.</t>
  </si>
  <si>
    <t>Adquisición de partes, piezas y accesorios para mantenimiento de computadores del Politécnico Colombiano Jaime Isaza Cadavid</t>
  </si>
  <si>
    <t>Adquisición de reactivos para el proyecto de investigación:  Extracción de aceite de aguacate de rechazo de la variedad Hass asistida con ultrasonido y enzimas degradantes de la pared celular , en desarrollo de la convocatoria Proyectos de Investigación Menor cuantía 2023</t>
  </si>
  <si>
    <t>Adquisición, soporte y mantenimiento de plataforma informática con fines académicos</t>
  </si>
  <si>
    <t>Adquisición y calibración para puesta en funcionamiento de un equipo Cabina de Flujo Laminar para la manipulación bajo condiciones estériles de microrganismos objeto de estudio del proyecto de investigación  Microorganismos potencialmente degradadores de cianuro de Buriticá, Antioquia . En desarrollo de la Convocatoria de Menor Cuantía 2023.</t>
  </si>
  <si>
    <t>Adquisición Material Bibliográfico Alpha Editorial para las Bibliotecas Medellín, Rionegro y Apartadó</t>
  </si>
  <si>
    <t>Compra e instalación de cámaras de seguridad para las instalaciones del Politécnico Colombiano Jaime Isaza Cadavid.</t>
  </si>
  <si>
    <t>Prestación de Servicios Profesionales como Abogado Especializado para brindar Asesoría Jurídica a la Rectoría y otras dependencias del Politécnico Colombiano Jaime Isaza Cadavid, en mejoramiento de sus procesos y procedimientos contractuales; así como en asuntos de contratación.</t>
  </si>
  <si>
    <t>Servicios de calibración bajo lineamientos de la norma NTC ISO/IEC 17025:2017 para calibración de equipos patrones pertenecientes al Laboratorio GHYGAM en marco del proyecto  Desarrollo de un programa de gestión del conocimiento en contaminación atmosférica y sus efectos en la salud en el Valle de Aburrá Antioquia . Teniendo en cuenta el detalle de los análisis descritos en el numeral 4b de este documento.</t>
  </si>
  <si>
    <t>Adquisición Material Bibliográfico EDICIONES DE LA U LTDA para las Bibliotecas Medellín, Rionegro y Apartadó</t>
  </si>
  <si>
    <t>Prestación de Servicios como joven investigador para el proyecto de investigación  Desarrollo de un Programa de Gestión del Conocimiento en Contaminación Atmosférica y sus Efectos en la Salud en el Valle de Aburrá Antioquia</t>
  </si>
  <si>
    <t>Suscripción Biblioteca Digital Kinesis para las tres bibliotecas (Poblado, Apartadó y Rionegro)</t>
  </si>
  <si>
    <t>Prestar servicios técnicos como Auxiliar de Sistemas en apoyo al proceso de Tecnología de Información y Telecomunicaciones y brindar servicio integral de soporte que incluya atención a los usuarios en sitio y remotos, a las aplicaciones y al software académico y administrativo. en la Coordinación de Informática Corporativa</t>
  </si>
  <si>
    <t>Adecuaciones físicas para el Bloque A61, del Centro Regional Urabá del Politécnico Colombiano Jaime Isaza Cadavid.</t>
  </si>
  <si>
    <t>Renovación anual de la suscripción al servicio del licenciamiento de uso de un sistema antiplagio para el personal académico e Investigativo del Politécnico Colombiano Jaime Isaza Cadavid, de acuerdo con las especificaciones técnicas, descritas en este documento.</t>
  </si>
  <si>
    <t>Prestación de servicios para el apoyo de las actividades operativas, logísticas y asistenciales requeridas el marco del Contrato Interadministrativo No. 4600015513, suscrito con la Gobernación de Antioquia a través de la Secretaría de Educación</t>
  </si>
  <si>
    <t>Seleccionar propuesta para contratar con una o varias compañías de seguros legalmente autorizadas para funcionar en el país, el programa de seguros requerido para la adecuada protección de los bienes e intereses patrimoniales del POLITÉCNICO COLOMBIANO JAIME ISAZA CADAVID, así como de aquellos por los que sea o fuere legalmente responsable o le corresponda Asegurar en virtud de disposición legal o contractual.</t>
  </si>
  <si>
    <t>Adquisición de archivadores rodantes, planotecas y puestos de trabajo</t>
  </si>
  <si>
    <t>Prestación de servicios de apoyo a la gestión como estudiante de psicología, orientados al mejoramiento de la permanencia y la calidad de vida de la comunidad politécnica en la Dirección de Bienestar Institucional.</t>
  </si>
  <si>
    <t>Arriendo y suscripción de los servicios del sistema de Gestión Bibliográfico ALMA NOW y PRIMO para el sistema de Bibliotecas Institucional</t>
  </si>
  <si>
    <t>Prestación de servicios de apoyo a la gestión operativa y administrativa como bachiller para el ingreso de información y actualización de empalme entre las plataformas ATLAS y SAP para la coordinación de presupuesto adscrita a la Dirección Financiera en el proceso de cierre de vigencia.</t>
  </si>
  <si>
    <t>Prestación de servicios de apoyo a la gestión en el diseño, producción, reproducción y publicación de contenidos audiovisuales  para el plan de medios con ocasión al cumplimento de las obligaciones del C.I 4600016038 de 2023 Jóvenes Rurales, cuyo objeto es: Fortalecimiento de capacidades humanas y técnicas a jóvenes rurales en nuevos modelos técnicos y tecnológicos de producción agropecuaria en el Departamento de Antioquia. , suscrito con la Gobernación de Antioquia   Secretaría de Agricultura y Desarrollo Rural.</t>
  </si>
  <si>
    <t>Acta No. 5 dentro del contrato marco 23MR2543941-2023, la cual conlleva la prestacion de servicios logísticos y asistenciales como apoyo a la gestión con ocasión al cumplimento de las obligaciones del C.I 4600016038 de 2023 Jóvenes Rurales, cuyo objeto es: Fortalecimiento de capacidades humanas y técnicas a jóvenes rurales en nuevos modelos técnicos y tecnológicos de producción agropecuaria en el Departamento de Antioquia. , suscrito con la Gobernación de Antioquia - Secretaría de Agricultura y</t>
  </si>
  <si>
    <t>Adquisición, adecuación de la red, instalación y configuración de equipos de telecomunicaciones, para planta telefónica VOZIP, para el Politécnico Colombiano Jaime Isaza Cadavid</t>
  </si>
  <si>
    <t>Adquisición de drones, accesorios, kit de vuelo y memorias, para fortalecer el Consultorio tecnológico GIBA.</t>
  </si>
  <si>
    <t>Adquisición de la Base de Datos Scopus de Elsevier de citas y resúmenes de literatura científica accesible vía Web, con herramientas que permitan el seguimiento, análisis y visualización de la investigación, con el propósito de ofrecer a los investigadores, profesores y estudiantes del Politécnico Colombiano Jaime Isaza Cadavid recursos que le permitan, entre otros, medir tendencias y métricas en la investigación, de acuerdo con las especificaciones técnicas, descritas en este documento.</t>
  </si>
  <si>
    <t>Prestación de servicios profesionales de un abogado para el análisis documental, jurídico con el acompañamiento técnico del Grupo GHYGAM</t>
  </si>
  <si>
    <t>Compra de equipos para el Laboratorio de Electricidad.</t>
  </si>
  <si>
    <t>Compra de Insumos para el Laboratorio de Física</t>
  </si>
  <si>
    <t>Adquisición de reactivos químicos para el proyecto de investigación:  Efecto de la adición de harina de hojas de guayaba (Psidium guajava), Variedad Regional Criolla, en la dieta de pollos Broiler, sobre la función de barrera intestinal, respuesta inmunológica y parámetros de crecimiento , en desarrollo de la convocatoria de Proyectos de Investigación Aplicada, Grupos de Investigación Politécnico Colombiano Jaime Isaza Cadavid 2023</t>
  </si>
  <si>
    <t>Acta de ejecución No. 7 derivada del contrato marco No. 23MR2543941 de 2023. Apoyo logístico de los contratos y convenios interadministrativos, obligaciones legales y contrapartidas de los acuerdos de voluntades suscritos con la entidades Corantioquia, Inder, Cornare, entre otros.</t>
  </si>
  <si>
    <t>Suscribir Acta de Ejecución N 8 derivada del contrato marco CD53537 de 2022, cuyo objeto es: prestacion de servicios para el apoyo de las actividades operativas, logisticas y asistenciales requeridas en la ejecución de actividades del Politécnico Colombiano Jaime Isaza Cadavid, para el cumplimento de las obligaciones del Convenio Interadministrativo No.040-COV2211-107, cuyo objeto es:  Aunar esfuerzos para formular los Planes de Manejo Ambiental de las Microcuencas Hidrográficas del Río San An</t>
  </si>
  <si>
    <t>Prestación de servicios profesionales para el apoyo a los procesos operativos y de calidad de la Vicerrectoría de Docencia e Investigación ,énfasis en el proyecto de Fortalecimiento y Desarrollo de la Docencia</t>
  </si>
  <si>
    <t>Suscripción APP MyLoft para la consulta de los recursos electrónicos a través de los dispositivos móviles</t>
  </si>
  <si>
    <t>Prestación de servicios profesionales como contadora para apoyo al proceso de cierre contable, con la depuración y causación de cuentas, entre sistemas ATLAS y SAP en la coordinación de contabilidad</t>
  </si>
  <si>
    <t>Suscripción de la plataforma PasaLaPágina, para las tres bibliotecas: Medellín, Rionegro y Apartadó</t>
  </si>
  <si>
    <t>Adquisición Material Bibliográfico ECOE Ediciones para las Bibliotecas Medellín, Rionegro y Apartadó</t>
  </si>
  <si>
    <t>Licenciamiento Software Académico (labView), por dos años, para la enseñanza en los programas de la facultad de Ingenierías.</t>
  </si>
  <si>
    <t>Prestación de servicios de mantenimiento con reemplazo de piezas desgastadas, para el equipo de ordeño marca Westfalia.</t>
  </si>
  <si>
    <t>Mantenimiento preventivo de aires acondicionados para las diferentes sedes del Politécnico Colombiano Jaime Isaza Cadavid.</t>
  </si>
  <si>
    <t>ACTA DE INCORPORACIÓN DE RECURSOS No. 06. PARA AUNAR ESFUERZOS PARA LA CONSTITUCIÓN DE UN FONDO ESPECIAL DE RECURSOS, DESTINADOS PARA LA FINANCIACIÓN DE ACTIVIDADES DEL SISTEMA DE CIENCIA TECNOLOGÍA E INNOVACIÓN INSTITUCIONAL, EN DESARROLLO DEL CONVENIO MARCO INTERADMINISTRATIVO No. 53505 DE 2022</t>
  </si>
  <si>
    <t>Suscripción a la herramienta Web Dewey para las tres bibliotecas de la Institución: Poblado, Rionegro y Apartadó.</t>
  </si>
  <si>
    <t>Contratar el servicio de vigilancia y seguridad integral para las sedes e instalaciones del Politécnico Colombiano Jaime Isaza Cadavid.</t>
  </si>
  <si>
    <t>Adquisición Material Ediciones Modernas para las Bibliotecas Medellín, Rionegro y Apartadó.</t>
  </si>
  <si>
    <t>Prestación de servicios profesionales y apoyo a la Gestión como Abogado a la Oficina Asesora Jurídica, Secretaría General y Vicerrectoría de Extensión en los procesos contractuales de la Institución.</t>
  </si>
  <si>
    <t>Prestación de servicios profesionales como Bibliotecólogo como apoyo a la gestión de la Coordinación de Biblioteca en el Centro Regional Oriente Rionegro, en el mejoramiento de sus procesos y el cumplimiento de su Misión Institucional.</t>
  </si>
  <si>
    <t>Prestación de servicios profesionales para la elaboración, revisión, seguimiento, verificación y control, actividades jurídicas y legales relacionadas con la Vicerrectoría de Extensión y sus dependencias adscritas.</t>
  </si>
  <si>
    <t>Adquisición de accesorios para equipo de cómputo, en el desarrollo del proyecto de investigación  Validación de datos Programa Carbono Neutral Fase 1 Politécnico Colombiano Jaime Isaza Cadavid Sede Poblado , en desarrollo de la Convocatoria de Microcuantía 2022.</t>
  </si>
  <si>
    <t>Adquisición de Materiales para la medición de variables ambientales, para el Proyecto de Investigación  Exposición humana a calidad del aire interno en centros de estudio y su comparación extramural en el Politécnico Jaime Cadavid sede Poblado , en desarrollo de la convocatoria de menor cuantía 2022 y las especificaciones técnicas contempladas en este documento.</t>
  </si>
  <si>
    <t>Compra de gabinete para el Laboratorio de Bioquímica y Nutrición</t>
  </si>
  <si>
    <t>Suministro de insumos agropecuarios para las Granjas del Politécnico Colombiano Jaime Isaza Cadavid.</t>
  </si>
  <si>
    <t>Prestación de servicios profesionales para actividades relacionadas con el proceso de Fomento Empresarial, adscrito a la Vicerrectoría de Extensión.</t>
  </si>
  <si>
    <t>Prestación de servicios profesionales para actividades administrativas relacionadas con la Vicerrectoría de Extensión y sus áreas adscritas</t>
  </si>
  <si>
    <t>Prestación de servicios profesionales orientados al mejoramiento de la permanencia y graduación de los estudiantes y la calidad de vida de la comunidad politécnica, en las diversas líneas de servicio del área, la atención, acompañamiento a estudiantes y administración del Fondo Alimentario.</t>
  </si>
  <si>
    <t>Prestación de Servicios de apoyo como Instructor en los talleres de Baile de la sede de Rionegro, y apoyar en las actividades artísticas y culturales de acuerdo a la programación de la agenda cultural establecida por la Institución</t>
  </si>
  <si>
    <t>Compra de insumos para el desarrollo de prácticas en  SISTEMAS DE PRODUCTIVIDAD Y CALIDAD</t>
  </si>
  <si>
    <t>Adquisición de viruta de madera para las granjas del Politécnico Colombiano Jaime Isaza Cadavid.</t>
  </si>
  <si>
    <t>SERVICIOS TÉCNICOS DE APOYO PARA REALIZAR AFOROS LÍQUIDOS Y SÓLIDOS EN EL MARCO DEL CONTRATO N  CI-272 DE 2023 SUSCRITO CON CORNARE.</t>
  </si>
  <si>
    <t>Prestación de servicios profesionales de apoyo a la gestión contable, con la verificación y registro de información contable, en especial la conciliación de cuentas en la Coordinación De Contabilidad adscrita a la Dirección Financiera del Politécnico Colombiano Jaime Isaza Cadavid</t>
  </si>
  <si>
    <t>Prestación de servicios como joven investigadora del proyecto  Análisis de ciclo de vida ambiental, económico y social para las empresas agroindustriales de Hortensias como estrategia para el desarrollo sostenible de la Provincia de la Paz en el Oriente Antiqueño código 130185272154 .</t>
  </si>
  <si>
    <t>Compra de Equipos para el Laboratorio de Física</t>
  </si>
  <si>
    <t>Adquisicion de equipos (Osciloscopios) para laboratorios de Redes Centro Regional Uraba - Apartado</t>
  </si>
  <si>
    <t>Prestación de servicios profesionales para apoyar la consecución, formulación y ejecución de convenios y/o contratos celebrados a través de la Vicerrectoría de Extensión desde la Dirección de Regionalización</t>
  </si>
  <si>
    <t>Compra de reactivos e insumos para el Laboratorio de Química</t>
  </si>
  <si>
    <t>Prestación de servicios profesionales Abogada apoyo Oficina Asesora Jurídica, Secretaría General y Vicerrectoría de Extensión en el mejoramiento de sus procesos y en el cumplimiento de su misión institucional</t>
  </si>
  <si>
    <t>Adquisición de uniformes para la delegación del politécnico colombiano Jaime Isaza Cadavid , que asistirá a los juegos nacionales universitarios ASCUN 2023</t>
  </si>
  <si>
    <t>Adquisición de materiales e insumos para realizar los bioensayos del proyecto de investigación  Obtención de bioladrillos como una opción innovadora y sostenible para aplicaciones en infraestructura civil . En desarrollo de la convocatoria de micro y menor cuantía 2023.</t>
  </si>
  <si>
    <t>Prestación de servicios de apoyo a la gestión de a la Dirección de Programas y Proyectos Especiales en la ejecución del contrato interadministrativo 272-2023, suscrito entre el Politécnico Colombiano Jaime Isaza Cadavid y CORNARE</t>
  </si>
  <si>
    <t>Suscripción Base de Datos SPORTDiscus</t>
  </si>
  <si>
    <t>Adquisición de insumos reactivos para la suplementación del semen en cerdos, para la ejecución del proyecto de investigación  Evaluación de diluyentes con melatonina y ácido araquidónico sobre la refrigeración y congelación de semen porcino  en desarrollo de la convocatoria de menor cuantía de proyectos de investigación sede central 2023.</t>
  </si>
  <si>
    <t>Prestación de Servicios Profesionales como Bibliotecólogo, para brindar asesoría, apoyo y capacitaciones como Alfabetizador Informacional en el Programa de Formación de Usuarios Basado en Competencias del Sistema de Bibliotecas del Politécnico Colombiano Jaime Isaza Cadavid, en el mejoramiento de sus procesos y el cumplimiento de su Misión Institucional.</t>
  </si>
  <si>
    <t>Prestación de Servicios Profesionales para apoyar los procesos de trámite de patentes y sostenimiento de las patentes concedidas en el Politécnico Colombiano Jaime Isaza Cadavid para el año 2023.</t>
  </si>
  <si>
    <t>Servicio de formación profesional en biología para la implementación de una metodología basada en gamificación aplicada a la enseñanza de Anatomía y Fisiología Animal en la Facultad de Ciencias Agrarias.</t>
  </si>
  <si>
    <t>Prestación de servicios profesionales para las grabaciones de los programas radiales institucionales, la realización de streaming, producciones auditivas, apoyo en los eventos institucionales a través de la operación del sonido y demás actividades que se realizan en el auditorio, y promocionar todo lo referente a los programas radiales. Y promocionar todo lo referente a los programas de Extensión Académica.</t>
  </si>
  <si>
    <t>Prestación de servicios profesionales para apoyar a la Dirección de Programas y Proyectos Especiales en el marco del Contrato Interadministrativo No. 6700028399, suscrito con el INDER</t>
  </si>
  <si>
    <t>Suscripción SIBILA para las bibliotecas de la Institución: Poblado, Rionegro y Apartadó.</t>
  </si>
  <si>
    <t>Prestación de Servicios Profesionales para la Ejecución y seguimiento del Plan Ambiental Institucional orientado al mejoramiento de las condiciones de ambientales del Politécnico Colombiano Jaime Isaza Cadavid</t>
  </si>
  <si>
    <t>Adquisición de materiales: Electrodos de carbono vítreo, electrodos de oro, electrodos serigrafiados de grafito de oro y de grafeno, para la ejecución del proyecto de Investigación titulado  Desarrollo de sensores electroquímicos basados en nanopartículas metálicas soportadas sobre materiales carbonáceos para la detección de mercurio en matrices líquidas . En desarrollo de la convocatoria 2023.</t>
  </si>
  <si>
    <t>Adquisición de bienes muebles y equipos biomédicos para dotación de consultorios del servicio de salud Politécnico Colombiano Jaime Isaza Cadavid sede Medellín.</t>
  </si>
  <si>
    <t>Acta de ejecución No. 5 derivada del contrato marco interadministrativo No. 23MR2543941-2023: Prestación de servicios de apoyo para la ejecución de actividades operativas, logísticas, asistenciales, publicitarias y de inclusión, requeridos durante la semana politécnica y el cierre de la vigencia 2023</t>
  </si>
  <si>
    <t>Adquisición de insumos y análisis del suelo necesarios para establecimiento de cultivo de tithonia diversifolia, en la Granja Román Gómez Gómez, en desarrollo del proyecto de investigación  Evaluar diferentes forrajes tradicionales y alternativos en diferentes momentos de ingreso de los semovientes a potrero y su impacto en la producción bovina  del Grupo de Investigación de Sistemas Agrarios Sostenibles</t>
  </si>
  <si>
    <t>Adquisición de materiales y suministros de laboratorio para las actividades del proyecto de investigacion: Microorganismos potencialmente degradadores de cianuro de Buritica, Antioquia. En desarrollo de la convocatoria interna de investigacion 2023, del grupo Fitotecnia Tropical y de acuerdo con las especificaciones técnicas contenidas en este documento</t>
  </si>
  <si>
    <t>Prestación de servicios profesionales de apoyo a la gestión a la Oficina Asesora de Control Disciplinario Interno.</t>
  </si>
  <si>
    <t>Prestación de servicios profesionales en el área de ingeniería para la Dirección de Control Interno</t>
  </si>
  <si>
    <t>Prestación de servicios profesionales para apoyar a la Oficina Asesora de Planeación del Politécnico Colombiano Jaime Isaza Cadavid en la elaboración del estudio de eficiencia energética en cumplimiento de las Ordenanzas Departamentales No. 36 de 2021 y 16 de 2022 emitidas por la Asamblea del Departamento de Antioquia.</t>
  </si>
  <si>
    <t>Adquisición de equipos de Laboratorio: para medir resistencia a la compresión no confinada y una bomba de vacío para realizar las actividades en el proyecto de investigación:  Obtención de bioladrillos como una opción innovadora y sostenible para aplicaciones en infraestructura civil . En desarrollo de la convocatoria de Menor Cuantía 2023.</t>
  </si>
  <si>
    <t>Mantenimiento preventivo y correctivo de Equipos para el Laboratorio de SISTEMAS DE PRODUCTIVIDAD Y CALIDAD</t>
  </si>
  <si>
    <t>Compra de Equipos para el Laboratorio de Suelos, Pavimentos y Concretos.</t>
  </si>
  <si>
    <t>Prestación de servicios de apoyo a la gestión de la Dirección de Regionalización en las actividades académicas y administrativas de la oferta académica del Sistema de Educación Superior SESA, que ofrece el Politécnico Colombiano Jaime Isaza Cadavid</t>
  </si>
  <si>
    <t>Suscripción Biblioteca Digital Ediciones de la U para las tres bibliotecas (Poblado, Apartadó y Rionegro</t>
  </si>
  <si>
    <t>Prestación de servicios profesionales para apoyar el diagnóstico de la infraestructura de la red del data center y sus torres de comunicación en la sede Medellín</t>
  </si>
  <si>
    <t>Compra e instalación de un sistema de control de acceso con lector de documentos de identificación que contengan códigos de barras y toma de fotografías para las diferentes porterías de la sede poblado del Politécnico Colombiano Jaime Isaza Cadavid.</t>
  </si>
  <si>
    <t>Prestar servicios de apoyo a la gestión y acompañamiento en los procesos administrativos y demás actividades de apoyo a las coordinaciones de la Dirección Financiera como Tecnóloga en costos y auditoría, con experiencia relacionada, para el mejoramiento de la calidad académica y humana de la Institución.</t>
  </si>
  <si>
    <t>Compra de Insumos para el Laboratorio de Electricidad</t>
  </si>
  <si>
    <t>Adquisición de equipos y accesorios para realizar actividades de investigación enlos proyectos:  Exposición ocupacional a ruido y material particulado enmotociclistas en el oficio de mensajeros en la ciudad de Medellín.  Evaluación de la exposición a solventes orgánicos en la Comuna 10 delmunicipio de Medellín   Afectaciones neurológicas en soldadores delsector metalmecánico, secundaria a exposición de humos metálicos demanganeso, Itag í 2023 ; adscritos al Semillero de Investigación HINDU, Grupode Investigación GHYGAM, de la Facultad de Ingeniería de acuerdo con lasespecificaciones técnicas contenidas en este documento.</t>
  </si>
  <si>
    <t>Prestación de servicios profesionales para realizar actividades financieras y técnicas con la aplicación de conocimientos científicos que son especiales y específicos para el cumplimiento del proyecto de investigación:  DETERMINACIÓN DE LA ACTIVIDAD ANTIFÚNGICA DE LOS ACEITES ESENCIALES Y EXTRACTOS ETANÓLICOS DE ESPECIES DE PIPER SPP. (FAM. PIPERACEAE) RECOLECTADAS EN URABÁ SOBRE EL CRECIMIENTO EN VITRO DE FUSARIUM OXYSPORUM F.SP..</t>
  </si>
  <si>
    <t>Compra de equipos para el Laboratorio de Tecnología en Química, Área Química Analítica y Área Análisis Instrumental, adscrito al Programa de Tecnología en Química Industrial y de Laboratorio, Centro de Laboratorios y Experimentación del Politécnico Colombiano Jaime Isaza Cadavid.</t>
  </si>
  <si>
    <t>Adquisición de implementación deportiva para el programa de Licenciatura en Educación Física, Recreación y Deporte.</t>
  </si>
  <si>
    <t>Compra de equipos para el Laboratorio de Bioquímica y Nutrición</t>
  </si>
  <si>
    <t>Prestación de Servicios para el acompañamiento de las actividades de la gestión documental, elaboración y/o actualización e implementación de Instrumentos Archivísticos</t>
  </si>
  <si>
    <t>Obras de mantenimiento en espacios académicos para las diferentes sedes del Politécnico Colombiano Jaime Isaza Cadavid.</t>
  </si>
  <si>
    <t>Suscripción Biblioteca Especializada ENI para las tres bibliotecas (Medellín, Apartadó y Rionegro)</t>
  </si>
  <si>
    <t>Suscripción Base de Datos NOTINET para las tres bibliotecas (Poblado, Apartadó y Rionegro)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</si>
</sst>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quot;$&quot;\ * #,##0_-;\-&quot;$&quot;\ * #,##0_-;_-&quot;$&quot;\ * &quot;-&quot;??_-;_-@_-"/>
  </numFmts>
  <fonts count="3" x14ac:knownFonts="1">
    <font>
      <sz val="11"/>
      <name val="Calibri"/>
      <family val="2"/>
    </font>
    <font>
      <sz val="11"/>
      <name val="Calibri"/>
      <family val="2"/>
    </font>
    <font>
      <b/>
      <sz val="11"/>
      <name val="Calibri"/>
      <family val="2"/>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0" fontId="2" fillId="0" borderId="0" xfId="0" applyFont="1" applyFill="1" applyBorder="1" applyAlignment="1">
      <alignment horizontal="center" wrapText="1"/>
    </xf>
    <xf numFmtId="0" fontId="2" fillId="2" borderId="0" xfId="0" applyFont="1" applyFill="1" applyBorder="1" applyAlignment="1">
      <alignment horizontal="center" wrapText="1"/>
    </xf>
    <xf numFmtId="0" fontId="2" fillId="0" borderId="0" xfId="0" applyFont="1" applyFill="1" applyBorder="1" applyAlignment="1">
      <alignment horizontal="center"/>
    </xf>
    <xf numFmtId="0" fontId="1" fillId="0" borderId="0" xfId="0" applyFont="1" applyFill="1" applyBorder="1" applyAlignment="1">
      <alignment horizontal="center"/>
    </xf>
    <xf numFmtId="164" fontId="1" fillId="0" borderId="0" xfId="1" applyNumberFormat="1" applyFont="1" applyFill="1" applyBorder="1" applyAlignment="1">
      <alignment horizontal="left"/>
    </xf>
    <xf numFmtId="0" fontId="0" fillId="0" borderId="0" xfId="0" applyFont="1" applyFill="1" applyBorder="1"/>
    <xf numFmtId="9" fontId="0" fillId="0" borderId="0" xfId="2" applyFont="1" applyFill="1" applyBorder="1"/>
    <xf numFmtId="164" fontId="0" fillId="0" borderId="0" xfId="0" applyNumberFormat="1" applyFont="1" applyFill="1" applyBorder="1"/>
    <xf numFmtId="0" fontId="1" fillId="0" borderId="0" xfId="0" applyFont="1" applyFill="1" applyBorder="1" applyAlignment="1">
      <alignment horizontal="left" wrapText="1"/>
    </xf>
    <xf numFmtId="14" fontId="0" fillId="0" borderId="0" xfId="0" applyNumberFormat="1" applyFont="1" applyFill="1" applyBorder="1"/>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8"/>
  <sheetViews>
    <sheetView tabSelected="1" workbookViewId="0">
      <selection activeCell="E2" sqref="E2"/>
    </sheetView>
  </sheetViews>
  <sheetFormatPr baseColWidth="10" defaultRowHeight="15" x14ac:dyDescent="0.25"/>
  <cols>
    <col min="1" max="1" width="11.42578125" style="6"/>
    <col min="2" max="2" width="76.85546875" style="6" customWidth="1"/>
    <col min="3" max="3" width="15.5703125" style="6" bestFit="1" customWidth="1"/>
    <col min="4" max="4" width="12.85546875" style="6" customWidth="1"/>
    <col min="5" max="5" width="15.140625" style="6" customWidth="1"/>
    <col min="6" max="6" width="6.7109375" style="6" hidden="1" customWidth="1"/>
    <col min="7" max="7" width="10.140625" style="6" customWidth="1"/>
    <col min="8" max="8" width="4" style="6" hidden="1" customWidth="1"/>
    <col min="9" max="9" width="14" style="6" bestFit="1" customWidth="1"/>
    <col min="10" max="16384" width="11.42578125" style="6"/>
  </cols>
  <sheetData>
    <row r="1" spans="1:9" s="3" customFormat="1" ht="45" x14ac:dyDescent="0.25">
      <c r="A1" s="1" t="s">
        <v>0</v>
      </c>
      <c r="B1" s="1" t="s">
        <v>1</v>
      </c>
      <c r="C1" s="1" t="s">
        <v>2</v>
      </c>
      <c r="D1" s="1" t="s">
        <v>3</v>
      </c>
      <c r="E1" s="1" t="s">
        <v>4</v>
      </c>
      <c r="F1" s="2" t="s">
        <v>5</v>
      </c>
      <c r="G1" s="1" t="s">
        <v>6</v>
      </c>
      <c r="I1" s="1" t="s">
        <v>7</v>
      </c>
    </row>
    <row r="2" spans="1:9" ht="60" x14ac:dyDescent="0.25">
      <c r="A2" s="4" t="s">
        <v>96</v>
      </c>
      <c r="B2" s="9" t="s">
        <v>619</v>
      </c>
      <c r="C2" s="5">
        <v>20166780</v>
      </c>
      <c r="D2" s="10">
        <v>44950</v>
      </c>
      <c r="E2" s="10">
        <f>+D2+F2</f>
        <v>45040</v>
      </c>
      <c r="F2" s="6">
        <v>90</v>
      </c>
      <c r="G2" s="7">
        <f ca="1">IF((TODAY()-D2)/F2&gt;1, 1,(TODAY()-D2)/F2)</f>
        <v>1</v>
      </c>
      <c r="H2" s="6">
        <v>1</v>
      </c>
      <c r="I2" s="8">
        <f ca="1">+C2-(C2*G2)</f>
        <v>0</v>
      </c>
    </row>
    <row r="3" spans="1:9" ht="45" x14ac:dyDescent="0.25">
      <c r="A3" s="4" t="s">
        <v>297</v>
      </c>
      <c r="B3" s="9" t="s">
        <v>8</v>
      </c>
      <c r="C3" s="5">
        <v>15125085</v>
      </c>
      <c r="D3" s="10">
        <v>44949</v>
      </c>
      <c r="E3" s="10">
        <f t="shared" ref="E3:E37" si="0">+D3+F3</f>
        <v>45039</v>
      </c>
      <c r="F3" s="6">
        <v>90</v>
      </c>
      <c r="G3" s="7">
        <f t="shared" ref="G3:G37" ca="1" si="1">IF((TODAY()-D3)/F3&gt;1, 1,(TODAY()-D3)/F3)</f>
        <v>1</v>
      </c>
      <c r="H3" s="6">
        <v>1</v>
      </c>
      <c r="I3" s="8">
        <f t="shared" ref="I3:I37" ca="1" si="2">+C3-(C3*G3)</f>
        <v>0</v>
      </c>
    </row>
    <row r="4" spans="1:9" ht="45" x14ac:dyDescent="0.25">
      <c r="A4" s="4" t="s">
        <v>88</v>
      </c>
      <c r="B4" s="9" t="s">
        <v>12</v>
      </c>
      <c r="C4" s="5">
        <v>7562543</v>
      </c>
      <c r="D4" s="10">
        <v>44951</v>
      </c>
      <c r="E4" s="10">
        <f t="shared" si="0"/>
        <v>44996</v>
      </c>
      <c r="F4" s="6">
        <v>45</v>
      </c>
      <c r="G4" s="7">
        <f t="shared" ca="1" si="1"/>
        <v>1</v>
      </c>
      <c r="H4" s="6">
        <v>1</v>
      </c>
      <c r="I4" s="8">
        <f t="shared" ca="1" si="2"/>
        <v>0</v>
      </c>
    </row>
    <row r="5" spans="1:9" ht="45" x14ac:dyDescent="0.25">
      <c r="A5" s="4" t="s">
        <v>75</v>
      </c>
      <c r="B5" s="9" t="s">
        <v>604</v>
      </c>
      <c r="C5" s="5">
        <v>24101760</v>
      </c>
      <c r="D5" s="10">
        <v>44972</v>
      </c>
      <c r="E5" s="10">
        <f t="shared" si="0"/>
        <v>45092</v>
      </c>
      <c r="F5" s="6">
        <v>120</v>
      </c>
      <c r="G5" s="7">
        <f t="shared" ca="1" si="1"/>
        <v>1</v>
      </c>
      <c r="H5" s="6">
        <v>1</v>
      </c>
      <c r="I5" s="8">
        <f t="shared" ca="1" si="2"/>
        <v>0</v>
      </c>
    </row>
    <row r="6" spans="1:9" ht="45" x14ac:dyDescent="0.25">
      <c r="A6" s="4" t="s">
        <v>80</v>
      </c>
      <c r="B6" s="9" t="s">
        <v>609</v>
      </c>
      <c r="C6" s="5">
        <v>6720568</v>
      </c>
      <c r="D6" s="10">
        <v>44967</v>
      </c>
      <c r="E6" s="10">
        <f t="shared" si="0"/>
        <v>45056</v>
      </c>
      <c r="F6" s="6">
        <v>89</v>
      </c>
      <c r="G6" s="7">
        <f t="shared" ca="1" si="1"/>
        <v>1</v>
      </c>
      <c r="H6" s="6">
        <v>1</v>
      </c>
      <c r="I6" s="8">
        <f t="shared" ca="1" si="2"/>
        <v>0</v>
      </c>
    </row>
    <row r="7" spans="1:9" ht="60" x14ac:dyDescent="0.25">
      <c r="A7" s="4" t="s">
        <v>44</v>
      </c>
      <c r="B7" s="9" t="s">
        <v>579</v>
      </c>
      <c r="C7" s="5">
        <v>83720000</v>
      </c>
      <c r="D7" s="10">
        <v>44964</v>
      </c>
      <c r="E7" s="10">
        <f t="shared" si="0"/>
        <v>45286</v>
      </c>
      <c r="F7" s="6">
        <v>322</v>
      </c>
      <c r="G7" s="7">
        <f t="shared" ca="1" si="1"/>
        <v>1</v>
      </c>
      <c r="H7" s="6">
        <v>1</v>
      </c>
      <c r="I7" s="8">
        <f t="shared" ca="1" si="2"/>
        <v>0</v>
      </c>
    </row>
    <row r="8" spans="1:9" ht="45" x14ac:dyDescent="0.25">
      <c r="A8" s="4" t="s">
        <v>319</v>
      </c>
      <c r="B8" s="9" t="s">
        <v>734</v>
      </c>
      <c r="C8" s="5">
        <v>6863328</v>
      </c>
      <c r="D8" s="10">
        <v>44978</v>
      </c>
      <c r="E8" s="10">
        <f t="shared" si="0"/>
        <v>45098</v>
      </c>
      <c r="F8" s="6">
        <v>120</v>
      </c>
      <c r="G8" s="7">
        <f t="shared" ca="1" si="1"/>
        <v>1</v>
      </c>
      <c r="H8" s="6">
        <v>1</v>
      </c>
      <c r="I8" s="8">
        <f t="shared" ca="1" si="2"/>
        <v>0</v>
      </c>
    </row>
    <row r="9" spans="1:9" ht="45" x14ac:dyDescent="0.25">
      <c r="A9" s="4" t="s">
        <v>128</v>
      </c>
      <c r="B9" s="9" t="s">
        <v>634</v>
      </c>
      <c r="C9" s="5">
        <v>10083390</v>
      </c>
      <c r="D9" s="10">
        <v>44981</v>
      </c>
      <c r="E9" s="10">
        <f t="shared" si="0"/>
        <v>45041</v>
      </c>
      <c r="F9" s="6">
        <v>60</v>
      </c>
      <c r="G9" s="7">
        <f t="shared" ca="1" si="1"/>
        <v>1</v>
      </c>
      <c r="H9" s="6">
        <v>1</v>
      </c>
      <c r="I9" s="8">
        <f t="shared" ca="1" si="2"/>
        <v>0</v>
      </c>
    </row>
    <row r="10" spans="1:9" ht="60" x14ac:dyDescent="0.25">
      <c r="A10" s="4" t="s">
        <v>121</v>
      </c>
      <c r="B10" s="9" t="s">
        <v>631</v>
      </c>
      <c r="C10" s="5">
        <v>7000000</v>
      </c>
      <c r="D10" s="10">
        <v>44945</v>
      </c>
      <c r="E10" s="10">
        <f t="shared" si="0"/>
        <v>45065</v>
      </c>
      <c r="F10" s="6">
        <v>120</v>
      </c>
      <c r="G10" s="7">
        <f t="shared" ca="1" si="1"/>
        <v>1</v>
      </c>
      <c r="H10" s="6">
        <v>1</v>
      </c>
      <c r="I10" s="8">
        <f t="shared" ca="1" si="2"/>
        <v>0</v>
      </c>
    </row>
    <row r="11" spans="1:9" ht="60" x14ac:dyDescent="0.25">
      <c r="A11" s="4" t="s">
        <v>89</v>
      </c>
      <c r="B11" s="9" t="s">
        <v>614</v>
      </c>
      <c r="C11" s="5">
        <v>28681094</v>
      </c>
      <c r="D11" s="10">
        <v>44958</v>
      </c>
      <c r="E11" s="10">
        <f t="shared" si="0"/>
        <v>45078</v>
      </c>
      <c r="F11" s="6">
        <v>120</v>
      </c>
      <c r="G11" s="7">
        <f t="shared" ca="1" si="1"/>
        <v>1</v>
      </c>
      <c r="H11" s="6">
        <v>1</v>
      </c>
      <c r="I11" s="8">
        <f t="shared" ca="1" si="2"/>
        <v>0</v>
      </c>
    </row>
    <row r="12" spans="1:9" ht="45" x14ac:dyDescent="0.25">
      <c r="A12" s="4" t="s">
        <v>90</v>
      </c>
      <c r="B12" s="9" t="s">
        <v>9</v>
      </c>
      <c r="C12" s="5">
        <v>1485327833</v>
      </c>
      <c r="D12" s="10">
        <v>44963</v>
      </c>
      <c r="E12" s="10">
        <f t="shared" si="0"/>
        <v>45175</v>
      </c>
      <c r="F12" s="6">
        <v>212</v>
      </c>
      <c r="G12" s="7">
        <f t="shared" ca="1" si="1"/>
        <v>1</v>
      </c>
      <c r="H12" s="6">
        <v>1</v>
      </c>
      <c r="I12" s="8">
        <f t="shared" ca="1" si="2"/>
        <v>0</v>
      </c>
    </row>
    <row r="13" spans="1:9" ht="45" x14ac:dyDescent="0.25">
      <c r="A13" s="4" t="s">
        <v>91</v>
      </c>
      <c r="B13" s="9" t="s">
        <v>615</v>
      </c>
      <c r="C13" s="5">
        <v>20166780</v>
      </c>
      <c r="D13" s="10">
        <v>44959</v>
      </c>
      <c r="E13" s="10">
        <f t="shared" si="0"/>
        <v>45079</v>
      </c>
      <c r="F13" s="6">
        <v>120</v>
      </c>
      <c r="G13" s="7">
        <f t="shared" ca="1" si="1"/>
        <v>1</v>
      </c>
      <c r="H13" s="6">
        <v>1</v>
      </c>
      <c r="I13" s="8">
        <f t="shared" ca="1" si="2"/>
        <v>0</v>
      </c>
    </row>
    <row r="14" spans="1:9" ht="45" x14ac:dyDescent="0.25">
      <c r="A14" s="4" t="s">
        <v>30</v>
      </c>
      <c r="B14" s="9" t="s">
        <v>574</v>
      </c>
      <c r="C14" s="5">
        <v>206545857</v>
      </c>
      <c r="D14" s="10">
        <v>44967</v>
      </c>
      <c r="E14" s="10">
        <f t="shared" si="0"/>
        <v>45087</v>
      </c>
      <c r="F14" s="6">
        <v>120</v>
      </c>
      <c r="G14" s="7">
        <f t="shared" ca="1" si="1"/>
        <v>1</v>
      </c>
      <c r="H14" s="6">
        <v>1</v>
      </c>
      <c r="I14" s="8">
        <f t="shared" ca="1" si="2"/>
        <v>0</v>
      </c>
    </row>
    <row r="15" spans="1:9" ht="30" x14ac:dyDescent="0.25">
      <c r="A15" s="4" t="s">
        <v>355</v>
      </c>
      <c r="B15" s="9" t="s">
        <v>751</v>
      </c>
      <c r="C15" s="5">
        <v>11786100</v>
      </c>
      <c r="D15" s="10">
        <v>44961</v>
      </c>
      <c r="E15" s="10">
        <f t="shared" si="0"/>
        <v>45081</v>
      </c>
      <c r="F15" s="6">
        <v>120</v>
      </c>
      <c r="G15" s="7">
        <f t="shared" ca="1" si="1"/>
        <v>1</v>
      </c>
      <c r="H15" s="6">
        <v>1</v>
      </c>
      <c r="I15" s="8">
        <f t="shared" ca="1" si="2"/>
        <v>0</v>
      </c>
    </row>
    <row r="16" spans="1:9" ht="60" x14ac:dyDescent="0.25">
      <c r="A16" s="4" t="s">
        <v>35</v>
      </c>
      <c r="B16" s="9" t="s">
        <v>579</v>
      </c>
      <c r="C16" s="5">
        <v>69788133</v>
      </c>
      <c r="D16" s="10">
        <v>44965</v>
      </c>
      <c r="E16" s="10">
        <f t="shared" si="0"/>
        <v>45287</v>
      </c>
      <c r="F16" s="6">
        <v>322</v>
      </c>
      <c r="G16" s="7">
        <f t="shared" ca="1" si="1"/>
        <v>1</v>
      </c>
      <c r="H16" s="6">
        <v>1</v>
      </c>
      <c r="I16" s="8">
        <f t="shared" ca="1" si="2"/>
        <v>0</v>
      </c>
    </row>
    <row r="17" spans="1:9" ht="45" x14ac:dyDescent="0.25">
      <c r="A17" s="4" t="s">
        <v>27</v>
      </c>
      <c r="B17" s="9" t="s">
        <v>565</v>
      </c>
      <c r="C17" s="5">
        <v>41480000</v>
      </c>
      <c r="D17" s="10">
        <v>44963</v>
      </c>
      <c r="E17" s="10">
        <f t="shared" si="0"/>
        <v>45263</v>
      </c>
      <c r="F17" s="6">
        <v>300</v>
      </c>
      <c r="G17" s="7">
        <f t="shared" ca="1" si="1"/>
        <v>1</v>
      </c>
      <c r="H17" s="6">
        <v>1</v>
      </c>
      <c r="I17" s="8">
        <f t="shared" ca="1" si="2"/>
        <v>0</v>
      </c>
    </row>
    <row r="18" spans="1:9" ht="45" x14ac:dyDescent="0.25">
      <c r="A18" s="4" t="s">
        <v>292</v>
      </c>
      <c r="B18" s="9" t="s">
        <v>721</v>
      </c>
      <c r="C18" s="5">
        <v>15125085</v>
      </c>
      <c r="D18" s="10">
        <v>44963</v>
      </c>
      <c r="E18" s="10">
        <f t="shared" si="0"/>
        <v>45023</v>
      </c>
      <c r="F18" s="6">
        <v>60</v>
      </c>
      <c r="G18" s="7">
        <f t="shared" ca="1" si="1"/>
        <v>1</v>
      </c>
      <c r="H18" s="6">
        <v>1</v>
      </c>
      <c r="I18" s="8">
        <f t="shared" ca="1" si="2"/>
        <v>0</v>
      </c>
    </row>
    <row r="19" spans="1:9" ht="60" x14ac:dyDescent="0.25">
      <c r="A19" s="4" t="s">
        <v>316</v>
      </c>
      <c r="B19" s="9" t="s">
        <v>562</v>
      </c>
      <c r="C19" s="5">
        <v>20166780</v>
      </c>
      <c r="D19" s="10">
        <v>44971</v>
      </c>
      <c r="E19" s="10">
        <f t="shared" si="0"/>
        <v>45091</v>
      </c>
      <c r="F19" s="6">
        <v>120</v>
      </c>
      <c r="G19" s="7">
        <f t="shared" ca="1" si="1"/>
        <v>1</v>
      </c>
      <c r="H19" s="6">
        <v>1</v>
      </c>
      <c r="I19" s="8">
        <f t="shared" ca="1" si="2"/>
        <v>0</v>
      </c>
    </row>
    <row r="20" spans="1:9" ht="45" x14ac:dyDescent="0.25">
      <c r="A20" s="4" t="s">
        <v>110</v>
      </c>
      <c r="B20" s="9" t="s">
        <v>566</v>
      </c>
      <c r="C20" s="5">
        <v>44210000</v>
      </c>
      <c r="D20" s="10">
        <v>44963</v>
      </c>
      <c r="E20" s="10">
        <f t="shared" si="0"/>
        <v>45263</v>
      </c>
      <c r="F20" s="6">
        <v>300</v>
      </c>
      <c r="G20" s="7">
        <f t="shared" ca="1" si="1"/>
        <v>1</v>
      </c>
      <c r="H20" s="6">
        <v>1</v>
      </c>
      <c r="I20" s="8">
        <f t="shared" ca="1" si="2"/>
        <v>0</v>
      </c>
    </row>
    <row r="21" spans="1:9" x14ac:dyDescent="0.25">
      <c r="A21" s="4" t="s">
        <v>436</v>
      </c>
      <c r="B21" s="9" t="s">
        <v>778</v>
      </c>
      <c r="C21" s="5">
        <v>20166780</v>
      </c>
      <c r="D21" s="10">
        <v>45015</v>
      </c>
      <c r="E21" s="10">
        <f t="shared" si="0"/>
        <v>45137</v>
      </c>
      <c r="F21" s="6">
        <v>122</v>
      </c>
      <c r="G21" s="7">
        <f t="shared" ca="1" si="1"/>
        <v>1</v>
      </c>
      <c r="H21" s="6">
        <v>1</v>
      </c>
      <c r="I21" s="8">
        <f t="shared" ca="1" si="2"/>
        <v>0</v>
      </c>
    </row>
    <row r="22" spans="1:9" ht="60" x14ac:dyDescent="0.25">
      <c r="A22" s="4" t="s">
        <v>342</v>
      </c>
      <c r="B22" s="9" t="s">
        <v>589</v>
      </c>
      <c r="C22" s="5">
        <v>20945379</v>
      </c>
      <c r="D22" s="10">
        <v>45002</v>
      </c>
      <c r="E22" s="10">
        <f t="shared" si="0"/>
        <v>45180</v>
      </c>
      <c r="F22" s="6">
        <v>178</v>
      </c>
      <c r="G22" s="7">
        <f t="shared" ca="1" si="1"/>
        <v>1</v>
      </c>
      <c r="H22" s="6">
        <v>1</v>
      </c>
      <c r="I22" s="8">
        <f t="shared" ca="1" si="2"/>
        <v>0</v>
      </c>
    </row>
    <row r="23" spans="1:9" ht="90" x14ac:dyDescent="0.25">
      <c r="A23" s="4" t="s">
        <v>508</v>
      </c>
      <c r="B23" s="9" t="s">
        <v>811</v>
      </c>
      <c r="C23" s="5">
        <v>15125085</v>
      </c>
      <c r="D23" s="10">
        <v>45009</v>
      </c>
      <c r="E23" s="10">
        <f t="shared" si="0"/>
        <v>45101</v>
      </c>
      <c r="F23" s="6">
        <v>92</v>
      </c>
      <c r="G23" s="7">
        <f t="shared" ca="1" si="1"/>
        <v>1</v>
      </c>
      <c r="H23" s="6">
        <v>1</v>
      </c>
      <c r="I23" s="8">
        <f t="shared" ca="1" si="2"/>
        <v>0</v>
      </c>
    </row>
    <row r="24" spans="1:9" ht="60" x14ac:dyDescent="0.25">
      <c r="A24" s="4" t="s">
        <v>533</v>
      </c>
      <c r="B24" s="9" t="s">
        <v>628</v>
      </c>
      <c r="C24" s="5">
        <v>58518000</v>
      </c>
      <c r="D24" s="10">
        <v>44992</v>
      </c>
      <c r="E24" s="10">
        <f t="shared" si="0"/>
        <v>45262</v>
      </c>
      <c r="F24" s="6">
        <v>270</v>
      </c>
      <c r="G24" s="7">
        <f t="shared" ca="1" si="1"/>
        <v>1</v>
      </c>
      <c r="H24" s="6">
        <v>1</v>
      </c>
      <c r="I24" s="8">
        <f t="shared" ca="1" si="2"/>
        <v>0</v>
      </c>
    </row>
    <row r="25" spans="1:9" ht="60" x14ac:dyDescent="0.25">
      <c r="A25" s="4" t="s">
        <v>381</v>
      </c>
      <c r="B25" s="9" t="s">
        <v>591</v>
      </c>
      <c r="C25" s="5">
        <v>19415660</v>
      </c>
      <c r="D25" s="10">
        <v>45016</v>
      </c>
      <c r="E25" s="10">
        <f t="shared" si="0"/>
        <v>45181</v>
      </c>
      <c r="F25" s="6">
        <v>165</v>
      </c>
      <c r="G25" s="7">
        <f t="shared" ca="1" si="1"/>
        <v>1</v>
      </c>
      <c r="H25" s="6">
        <v>1</v>
      </c>
      <c r="I25" s="8">
        <f t="shared" ca="1" si="2"/>
        <v>0</v>
      </c>
    </row>
    <row r="26" spans="1:9" ht="30" x14ac:dyDescent="0.25">
      <c r="A26" s="4" t="s">
        <v>47</v>
      </c>
      <c r="B26" s="9" t="s">
        <v>586</v>
      </c>
      <c r="C26" s="5">
        <v>11436039</v>
      </c>
      <c r="D26" s="10">
        <v>44967</v>
      </c>
      <c r="E26" s="10">
        <f t="shared" si="0"/>
        <v>45057</v>
      </c>
      <c r="F26" s="6">
        <v>90</v>
      </c>
      <c r="G26" s="7">
        <f t="shared" ca="1" si="1"/>
        <v>1</v>
      </c>
      <c r="H26" s="6">
        <v>1</v>
      </c>
      <c r="I26" s="8">
        <f t="shared" ca="1" si="2"/>
        <v>0</v>
      </c>
    </row>
    <row r="27" spans="1:9" ht="30" x14ac:dyDescent="0.25">
      <c r="A27" s="4" t="s">
        <v>66</v>
      </c>
      <c r="B27" s="9" t="s">
        <v>598</v>
      </c>
      <c r="C27" s="5">
        <v>10083390</v>
      </c>
      <c r="D27" s="10">
        <v>44979</v>
      </c>
      <c r="E27" s="10">
        <f t="shared" si="0"/>
        <v>45039</v>
      </c>
      <c r="F27" s="6">
        <v>60</v>
      </c>
      <c r="G27" s="7">
        <f t="shared" ca="1" si="1"/>
        <v>1</v>
      </c>
      <c r="H27" s="6">
        <v>1</v>
      </c>
      <c r="I27" s="8">
        <f t="shared" ca="1" si="2"/>
        <v>0</v>
      </c>
    </row>
    <row r="28" spans="1:9" ht="60" x14ac:dyDescent="0.25">
      <c r="A28" s="4" t="s">
        <v>18</v>
      </c>
      <c r="B28" s="9" t="s">
        <v>564</v>
      </c>
      <c r="C28" s="5">
        <v>20166780</v>
      </c>
      <c r="D28" s="10">
        <v>44970</v>
      </c>
      <c r="E28" s="10">
        <f t="shared" si="0"/>
        <v>45090</v>
      </c>
      <c r="F28" s="6">
        <v>120</v>
      </c>
      <c r="G28" s="7">
        <f t="shared" ca="1" si="1"/>
        <v>1</v>
      </c>
      <c r="H28" s="6">
        <v>1</v>
      </c>
      <c r="I28" s="8">
        <f t="shared" ca="1" si="2"/>
        <v>0</v>
      </c>
    </row>
    <row r="29" spans="1:9" ht="45" x14ac:dyDescent="0.25">
      <c r="A29" s="4" t="s">
        <v>48</v>
      </c>
      <c r="B29" s="9" t="s">
        <v>587</v>
      </c>
      <c r="C29" s="5">
        <v>52200000</v>
      </c>
      <c r="D29" s="10">
        <v>44980</v>
      </c>
      <c r="E29" s="10">
        <f t="shared" si="0"/>
        <v>45075</v>
      </c>
      <c r="F29" s="6">
        <v>95</v>
      </c>
      <c r="G29" s="7">
        <f t="shared" ca="1" si="1"/>
        <v>1</v>
      </c>
      <c r="H29" s="6">
        <v>1</v>
      </c>
      <c r="I29" s="8">
        <f t="shared" ca="1" si="2"/>
        <v>0</v>
      </c>
    </row>
    <row r="30" spans="1:9" ht="45" x14ac:dyDescent="0.25">
      <c r="A30" s="4" t="s">
        <v>502</v>
      </c>
      <c r="B30" s="9" t="s">
        <v>566</v>
      </c>
      <c r="C30" s="5">
        <v>65020000</v>
      </c>
      <c r="D30" s="10">
        <v>44971</v>
      </c>
      <c r="E30" s="10">
        <f t="shared" si="0"/>
        <v>45271</v>
      </c>
      <c r="F30" s="6">
        <v>300</v>
      </c>
      <c r="G30" s="7">
        <f t="shared" ca="1" si="1"/>
        <v>1</v>
      </c>
      <c r="H30" s="6">
        <v>1</v>
      </c>
      <c r="I30" s="8">
        <f t="shared" ca="1" si="2"/>
        <v>0</v>
      </c>
    </row>
    <row r="31" spans="1:9" ht="45" x14ac:dyDescent="0.25">
      <c r="A31" s="4" t="s">
        <v>528</v>
      </c>
      <c r="B31" s="9" t="s">
        <v>725</v>
      </c>
      <c r="C31" s="5">
        <v>4621849</v>
      </c>
      <c r="D31" s="10">
        <v>44977</v>
      </c>
      <c r="E31" s="10">
        <f t="shared" si="0"/>
        <v>45007</v>
      </c>
      <c r="F31" s="6">
        <v>30</v>
      </c>
      <c r="G31" s="7">
        <f t="shared" ca="1" si="1"/>
        <v>1</v>
      </c>
      <c r="H31" s="6">
        <v>1</v>
      </c>
      <c r="I31" s="8">
        <f t="shared" ca="1" si="2"/>
        <v>0</v>
      </c>
    </row>
    <row r="32" spans="1:9" ht="45" x14ac:dyDescent="0.25">
      <c r="A32" s="4" t="s">
        <v>198</v>
      </c>
      <c r="B32" s="9" t="s">
        <v>670</v>
      </c>
      <c r="C32" s="5">
        <v>27354976</v>
      </c>
      <c r="D32" s="10">
        <v>44993</v>
      </c>
      <c r="E32" s="10">
        <f t="shared" si="0"/>
        <v>45203</v>
      </c>
      <c r="F32" s="6">
        <v>210</v>
      </c>
      <c r="G32" s="7">
        <f t="shared" ca="1" si="1"/>
        <v>1</v>
      </c>
      <c r="H32" s="6">
        <v>1</v>
      </c>
      <c r="I32" s="8">
        <f t="shared" ca="1" si="2"/>
        <v>0</v>
      </c>
    </row>
    <row r="33" spans="1:9" ht="90" x14ac:dyDescent="0.25">
      <c r="A33" s="4" t="s">
        <v>189</v>
      </c>
      <c r="B33" s="9" t="s">
        <v>667</v>
      </c>
      <c r="C33" s="5">
        <v>4885294</v>
      </c>
      <c r="D33" s="10">
        <v>44987</v>
      </c>
      <c r="E33" s="10">
        <f t="shared" si="0"/>
        <v>45027</v>
      </c>
      <c r="F33" s="6">
        <v>40</v>
      </c>
      <c r="G33" s="7">
        <f t="shared" ca="1" si="1"/>
        <v>1</v>
      </c>
      <c r="H33" s="6">
        <v>1</v>
      </c>
      <c r="I33" s="8">
        <f t="shared" ca="1" si="2"/>
        <v>0</v>
      </c>
    </row>
    <row r="34" spans="1:9" ht="60" x14ac:dyDescent="0.25">
      <c r="A34" s="4" t="s">
        <v>81</v>
      </c>
      <c r="B34" s="9" t="s">
        <v>579</v>
      </c>
      <c r="C34" s="5">
        <v>80600000</v>
      </c>
      <c r="D34" s="10">
        <v>44992</v>
      </c>
      <c r="E34" s="10">
        <f t="shared" si="0"/>
        <v>45302</v>
      </c>
      <c r="F34" s="6">
        <v>310</v>
      </c>
      <c r="G34" s="7">
        <f t="shared" ca="1" si="1"/>
        <v>1</v>
      </c>
      <c r="H34" s="6">
        <v>1</v>
      </c>
      <c r="I34" s="8">
        <f t="shared" ca="1" si="2"/>
        <v>0</v>
      </c>
    </row>
    <row r="35" spans="1:9" ht="30" x14ac:dyDescent="0.25">
      <c r="A35" s="4" t="s">
        <v>242</v>
      </c>
      <c r="B35" s="9" t="s">
        <v>11</v>
      </c>
      <c r="C35" s="5">
        <v>10083390</v>
      </c>
      <c r="D35" s="10">
        <v>44953</v>
      </c>
      <c r="E35" s="10">
        <f t="shared" si="0"/>
        <v>45013</v>
      </c>
      <c r="F35" s="6">
        <v>60</v>
      </c>
      <c r="G35" s="7">
        <f t="shared" ca="1" si="1"/>
        <v>1</v>
      </c>
      <c r="H35" s="6">
        <v>1</v>
      </c>
      <c r="I35" s="8">
        <f t="shared" ca="1" si="2"/>
        <v>0</v>
      </c>
    </row>
    <row r="36" spans="1:9" ht="60" x14ac:dyDescent="0.25">
      <c r="A36" s="4" t="s">
        <v>356</v>
      </c>
      <c r="B36" s="9" t="s">
        <v>632</v>
      </c>
      <c r="C36" s="5">
        <v>8359928</v>
      </c>
      <c r="D36" s="10">
        <v>44972</v>
      </c>
      <c r="E36" s="10">
        <f t="shared" si="0"/>
        <v>45092</v>
      </c>
      <c r="F36" s="6">
        <v>120</v>
      </c>
      <c r="G36" s="7">
        <f t="shared" ca="1" si="1"/>
        <v>1</v>
      </c>
      <c r="H36" s="6">
        <v>1</v>
      </c>
      <c r="I36" s="8">
        <f t="shared" ca="1" si="2"/>
        <v>0</v>
      </c>
    </row>
    <row r="37" spans="1:9" ht="60" x14ac:dyDescent="0.25">
      <c r="A37" s="4" t="s">
        <v>448</v>
      </c>
      <c r="B37" s="9" t="s">
        <v>579</v>
      </c>
      <c r="C37" s="5">
        <v>66970600</v>
      </c>
      <c r="D37" s="10">
        <v>44977</v>
      </c>
      <c r="E37" s="10">
        <f t="shared" si="0"/>
        <v>45286</v>
      </c>
      <c r="F37" s="6">
        <v>309</v>
      </c>
      <c r="G37" s="7">
        <f t="shared" ca="1" si="1"/>
        <v>1</v>
      </c>
      <c r="H37" s="6">
        <v>1</v>
      </c>
      <c r="I37" s="8">
        <f t="shared" ca="1" si="2"/>
        <v>0</v>
      </c>
    </row>
    <row r="38" spans="1:9" ht="45" x14ac:dyDescent="0.25">
      <c r="A38" s="4" t="s">
        <v>311</v>
      </c>
      <c r="B38" s="9" t="s">
        <v>566</v>
      </c>
      <c r="C38" s="5">
        <v>65020000</v>
      </c>
      <c r="D38" s="10">
        <v>44964</v>
      </c>
      <c r="E38" s="10">
        <f t="shared" ref="E38:E101" si="3">+D38+F38</f>
        <v>45264</v>
      </c>
      <c r="F38" s="6">
        <v>300</v>
      </c>
      <c r="G38" s="7">
        <f t="shared" ref="G38:G101" ca="1" si="4">IF((TODAY()-D38)/F38&gt;1, 1,(TODAY()-D38)/F38)</f>
        <v>1</v>
      </c>
      <c r="H38" s="6">
        <v>1</v>
      </c>
      <c r="I38" s="8">
        <f t="shared" ref="I38:I101" ca="1" si="5">+C38-(C38*G38)</f>
        <v>0</v>
      </c>
    </row>
    <row r="39" spans="1:9" ht="45" x14ac:dyDescent="0.25">
      <c r="A39" s="4" t="s">
        <v>449</v>
      </c>
      <c r="B39" s="9" t="s">
        <v>12</v>
      </c>
      <c r="C39" s="5">
        <v>10083390</v>
      </c>
      <c r="D39" s="10">
        <v>44977</v>
      </c>
      <c r="E39" s="10">
        <f t="shared" si="3"/>
        <v>45037</v>
      </c>
      <c r="F39" s="6">
        <v>60</v>
      </c>
      <c r="G39" s="7">
        <f t="shared" ca="1" si="4"/>
        <v>1</v>
      </c>
      <c r="H39" s="6">
        <v>1</v>
      </c>
      <c r="I39" s="8">
        <f t="shared" ca="1" si="5"/>
        <v>0</v>
      </c>
    </row>
    <row r="40" spans="1:9" ht="60" x14ac:dyDescent="0.25">
      <c r="A40" s="4" t="s">
        <v>103</v>
      </c>
      <c r="B40" s="9" t="s">
        <v>623</v>
      </c>
      <c r="C40" s="5">
        <v>11436039</v>
      </c>
      <c r="D40" s="10">
        <v>44981</v>
      </c>
      <c r="E40" s="10">
        <f t="shared" si="3"/>
        <v>45071</v>
      </c>
      <c r="F40" s="6">
        <v>90</v>
      </c>
      <c r="G40" s="7">
        <f t="shared" ca="1" si="4"/>
        <v>1</v>
      </c>
      <c r="H40" s="6">
        <v>1</v>
      </c>
      <c r="I40" s="8">
        <f t="shared" ca="1" si="5"/>
        <v>0</v>
      </c>
    </row>
    <row r="41" spans="1:9" ht="45" x14ac:dyDescent="0.25">
      <c r="A41" s="4" t="s">
        <v>58</v>
      </c>
      <c r="B41" s="9" t="s">
        <v>566</v>
      </c>
      <c r="C41" s="5">
        <v>65020000</v>
      </c>
      <c r="D41" s="10">
        <v>44971</v>
      </c>
      <c r="E41" s="10">
        <f t="shared" si="3"/>
        <v>45271</v>
      </c>
      <c r="F41" s="6">
        <v>300</v>
      </c>
      <c r="G41" s="7">
        <f t="shared" ca="1" si="4"/>
        <v>1</v>
      </c>
      <c r="H41" s="6">
        <v>1</v>
      </c>
      <c r="I41" s="8">
        <f t="shared" ca="1" si="5"/>
        <v>0</v>
      </c>
    </row>
    <row r="42" spans="1:9" ht="60" x14ac:dyDescent="0.25">
      <c r="A42" s="4" t="s">
        <v>116</v>
      </c>
      <c r="B42" s="9" t="s">
        <v>593</v>
      </c>
      <c r="C42" s="5">
        <v>11044800</v>
      </c>
      <c r="D42" s="10">
        <v>44987</v>
      </c>
      <c r="E42" s="10">
        <f t="shared" si="3"/>
        <v>45035</v>
      </c>
      <c r="F42" s="6">
        <v>48</v>
      </c>
      <c r="G42" s="7">
        <f t="shared" ca="1" si="4"/>
        <v>1</v>
      </c>
      <c r="H42" s="6">
        <v>1</v>
      </c>
      <c r="I42" s="8">
        <f t="shared" ca="1" si="5"/>
        <v>0</v>
      </c>
    </row>
    <row r="43" spans="1:9" ht="60" x14ac:dyDescent="0.25">
      <c r="A43" s="4" t="s">
        <v>250</v>
      </c>
      <c r="B43" s="9" t="s">
        <v>589</v>
      </c>
      <c r="C43" s="5">
        <v>31653409</v>
      </c>
      <c r="D43" s="10">
        <v>44998</v>
      </c>
      <c r="E43" s="10">
        <f t="shared" si="3"/>
        <v>45267</v>
      </c>
      <c r="F43" s="6">
        <v>269</v>
      </c>
      <c r="G43" s="7">
        <f t="shared" ca="1" si="4"/>
        <v>1</v>
      </c>
      <c r="H43" s="6">
        <v>1</v>
      </c>
      <c r="I43" s="8">
        <f t="shared" ca="1" si="5"/>
        <v>0</v>
      </c>
    </row>
    <row r="44" spans="1:9" ht="75" x14ac:dyDescent="0.25">
      <c r="A44" s="4" t="s">
        <v>344</v>
      </c>
      <c r="B44" s="9" t="s">
        <v>746</v>
      </c>
      <c r="C44" s="5">
        <v>49537800</v>
      </c>
      <c r="D44" s="10">
        <v>44957</v>
      </c>
      <c r="E44" s="10">
        <f t="shared" si="3"/>
        <v>45504</v>
      </c>
      <c r="F44" s="6">
        <v>547</v>
      </c>
      <c r="G44" s="7">
        <f t="shared" ca="1" si="4"/>
        <v>0.72212065813528337</v>
      </c>
      <c r="H44" s="6">
        <v>1</v>
      </c>
      <c r="I44" s="8">
        <f t="shared" ca="1" si="5"/>
        <v>13765531.261425957</v>
      </c>
    </row>
    <row r="45" spans="1:9" ht="45" x14ac:dyDescent="0.25">
      <c r="A45" s="4" t="s">
        <v>336</v>
      </c>
      <c r="B45" s="9" t="s">
        <v>565</v>
      </c>
      <c r="C45" s="5">
        <v>41480000</v>
      </c>
      <c r="D45" s="10">
        <v>44963</v>
      </c>
      <c r="E45" s="10">
        <f t="shared" si="3"/>
        <v>45263</v>
      </c>
      <c r="F45" s="6">
        <v>300</v>
      </c>
      <c r="G45" s="7">
        <f t="shared" ca="1" si="4"/>
        <v>1</v>
      </c>
      <c r="H45" s="6">
        <v>1</v>
      </c>
      <c r="I45" s="8">
        <f t="shared" ca="1" si="5"/>
        <v>0</v>
      </c>
    </row>
    <row r="46" spans="1:9" ht="60" x14ac:dyDescent="0.25">
      <c r="A46" s="4" t="s">
        <v>312</v>
      </c>
      <c r="B46" s="9" t="s">
        <v>731</v>
      </c>
      <c r="C46" s="5">
        <v>19060065</v>
      </c>
      <c r="D46" s="10">
        <v>44985</v>
      </c>
      <c r="E46" s="10">
        <f t="shared" si="3"/>
        <v>45135</v>
      </c>
      <c r="F46" s="6">
        <v>150</v>
      </c>
      <c r="G46" s="7">
        <f t="shared" ca="1" si="4"/>
        <v>1</v>
      </c>
      <c r="H46" s="6">
        <v>1</v>
      </c>
      <c r="I46" s="8">
        <f t="shared" ca="1" si="5"/>
        <v>0</v>
      </c>
    </row>
    <row r="47" spans="1:9" ht="30" x14ac:dyDescent="0.25">
      <c r="A47" s="4" t="s">
        <v>365</v>
      </c>
      <c r="B47" s="9" t="s">
        <v>756</v>
      </c>
      <c r="C47" s="5">
        <v>20166780</v>
      </c>
      <c r="D47" s="10">
        <v>44986</v>
      </c>
      <c r="E47" s="10">
        <f t="shared" si="3"/>
        <v>45108</v>
      </c>
      <c r="F47" s="6">
        <v>122</v>
      </c>
      <c r="G47" s="7">
        <f t="shared" ca="1" si="4"/>
        <v>1</v>
      </c>
      <c r="H47" s="6">
        <v>1</v>
      </c>
      <c r="I47" s="8">
        <f t="shared" ca="1" si="5"/>
        <v>0</v>
      </c>
    </row>
    <row r="48" spans="1:9" ht="45" x14ac:dyDescent="0.25">
      <c r="A48" s="4" t="s">
        <v>506</v>
      </c>
      <c r="B48" s="9" t="s">
        <v>809</v>
      </c>
      <c r="C48" s="5">
        <v>15125085</v>
      </c>
      <c r="D48" s="10">
        <v>45007</v>
      </c>
      <c r="E48" s="10">
        <f t="shared" si="3"/>
        <v>45097</v>
      </c>
      <c r="F48" s="6">
        <v>90</v>
      </c>
      <c r="G48" s="7">
        <f t="shared" ca="1" si="4"/>
        <v>1</v>
      </c>
      <c r="H48" s="6">
        <v>1</v>
      </c>
      <c r="I48" s="8">
        <f t="shared" ca="1" si="5"/>
        <v>0</v>
      </c>
    </row>
    <row r="49" spans="1:9" ht="75" x14ac:dyDescent="0.25">
      <c r="A49" s="4" t="s">
        <v>115</v>
      </c>
      <c r="B49" s="9" t="s">
        <v>627</v>
      </c>
      <c r="C49" s="5">
        <v>15125085</v>
      </c>
      <c r="D49" s="10">
        <v>45008</v>
      </c>
      <c r="E49" s="10">
        <f t="shared" si="3"/>
        <v>45098</v>
      </c>
      <c r="F49" s="6">
        <v>90</v>
      </c>
      <c r="G49" s="7">
        <f t="shared" ca="1" si="4"/>
        <v>1</v>
      </c>
      <c r="H49" s="6">
        <v>1</v>
      </c>
      <c r="I49" s="8">
        <f t="shared" ca="1" si="5"/>
        <v>0</v>
      </c>
    </row>
    <row r="50" spans="1:9" ht="60" x14ac:dyDescent="0.25">
      <c r="A50" s="4" t="s">
        <v>180</v>
      </c>
      <c r="B50" s="9" t="s">
        <v>572</v>
      </c>
      <c r="C50" s="5">
        <v>39012000</v>
      </c>
      <c r="D50" s="10">
        <v>45000</v>
      </c>
      <c r="E50" s="10">
        <f t="shared" si="3"/>
        <v>45180</v>
      </c>
      <c r="F50" s="6">
        <v>180</v>
      </c>
      <c r="G50" s="7">
        <f t="shared" ca="1" si="4"/>
        <v>1</v>
      </c>
      <c r="H50" s="6">
        <v>1</v>
      </c>
      <c r="I50" s="8">
        <f t="shared" ca="1" si="5"/>
        <v>0</v>
      </c>
    </row>
    <row r="51" spans="1:9" ht="60" x14ac:dyDescent="0.25">
      <c r="A51" s="4" t="s">
        <v>367</v>
      </c>
      <c r="B51" s="9" t="s">
        <v>591</v>
      </c>
      <c r="C51" s="5">
        <v>21780122</v>
      </c>
      <c r="D51" s="10">
        <v>44994</v>
      </c>
      <c r="E51" s="10">
        <f t="shared" si="3"/>
        <v>45174</v>
      </c>
      <c r="F51" s="6">
        <v>180</v>
      </c>
      <c r="G51" s="7">
        <f t="shared" ca="1" si="4"/>
        <v>1</v>
      </c>
      <c r="H51" s="6">
        <v>1</v>
      </c>
      <c r="I51" s="8">
        <f t="shared" ca="1" si="5"/>
        <v>0</v>
      </c>
    </row>
    <row r="52" spans="1:9" ht="60" x14ac:dyDescent="0.25">
      <c r="A52" s="4" t="s">
        <v>13</v>
      </c>
      <c r="B52" s="9" t="s">
        <v>559</v>
      </c>
      <c r="C52" s="5">
        <v>10329328</v>
      </c>
      <c r="D52" s="10">
        <v>44947</v>
      </c>
      <c r="E52" s="10">
        <f t="shared" si="3"/>
        <v>45067</v>
      </c>
      <c r="F52" s="6">
        <v>120</v>
      </c>
      <c r="G52" s="7">
        <f t="shared" ca="1" si="4"/>
        <v>1</v>
      </c>
      <c r="H52" s="6">
        <v>1</v>
      </c>
      <c r="I52" s="8">
        <f t="shared" ca="1" si="5"/>
        <v>0</v>
      </c>
    </row>
    <row r="53" spans="1:9" ht="60" x14ac:dyDescent="0.25">
      <c r="A53" s="4" t="s">
        <v>443</v>
      </c>
      <c r="B53" s="9" t="s">
        <v>783</v>
      </c>
      <c r="C53" s="5">
        <v>20166780</v>
      </c>
      <c r="D53" s="10">
        <v>44956</v>
      </c>
      <c r="E53" s="10">
        <f t="shared" si="3"/>
        <v>45076</v>
      </c>
      <c r="F53" s="6">
        <v>120</v>
      </c>
      <c r="G53" s="7">
        <f t="shared" ca="1" si="4"/>
        <v>1</v>
      </c>
      <c r="H53" s="6">
        <v>1</v>
      </c>
      <c r="I53" s="8">
        <f t="shared" ca="1" si="5"/>
        <v>0</v>
      </c>
    </row>
    <row r="54" spans="1:9" ht="45" x14ac:dyDescent="0.25">
      <c r="A54" s="4" t="s">
        <v>444</v>
      </c>
      <c r="B54" s="9" t="s">
        <v>580</v>
      </c>
      <c r="C54" s="5">
        <v>7562543</v>
      </c>
      <c r="D54" s="10">
        <v>44949</v>
      </c>
      <c r="E54" s="10">
        <f t="shared" si="3"/>
        <v>44994</v>
      </c>
      <c r="F54" s="6">
        <v>45</v>
      </c>
      <c r="G54" s="7">
        <f t="shared" ca="1" si="4"/>
        <v>1</v>
      </c>
      <c r="H54" s="6">
        <v>1</v>
      </c>
      <c r="I54" s="8">
        <f t="shared" ca="1" si="5"/>
        <v>0</v>
      </c>
    </row>
    <row r="55" spans="1:9" ht="30" x14ac:dyDescent="0.25">
      <c r="A55" s="4" t="s">
        <v>55</v>
      </c>
      <c r="B55" s="9" t="s">
        <v>592</v>
      </c>
      <c r="C55" s="5">
        <v>20166780</v>
      </c>
      <c r="D55" s="10">
        <v>44972</v>
      </c>
      <c r="E55" s="10">
        <f t="shared" si="3"/>
        <v>45092</v>
      </c>
      <c r="F55" s="6">
        <v>120</v>
      </c>
      <c r="G55" s="7">
        <f t="shared" ca="1" si="4"/>
        <v>1</v>
      </c>
      <c r="H55" s="6">
        <v>1</v>
      </c>
      <c r="I55" s="8">
        <f t="shared" ca="1" si="5"/>
        <v>0</v>
      </c>
    </row>
    <row r="56" spans="1:9" ht="45" x14ac:dyDescent="0.25">
      <c r="A56" s="4" t="s">
        <v>346</v>
      </c>
      <c r="B56" s="9" t="s">
        <v>748</v>
      </c>
      <c r="C56" s="5">
        <v>15248052</v>
      </c>
      <c r="D56" s="10">
        <v>44966</v>
      </c>
      <c r="E56" s="10">
        <f t="shared" si="3"/>
        <v>45086</v>
      </c>
      <c r="F56" s="6">
        <v>120</v>
      </c>
      <c r="G56" s="7">
        <f t="shared" ca="1" si="4"/>
        <v>1</v>
      </c>
      <c r="H56" s="6">
        <v>1</v>
      </c>
      <c r="I56" s="8">
        <f t="shared" ca="1" si="5"/>
        <v>0</v>
      </c>
    </row>
    <row r="57" spans="1:9" ht="60" x14ac:dyDescent="0.25">
      <c r="A57" s="4" t="s">
        <v>122</v>
      </c>
      <c r="B57" s="9" t="s">
        <v>564</v>
      </c>
      <c r="C57" s="5">
        <v>30250170</v>
      </c>
      <c r="D57" s="10">
        <v>44977</v>
      </c>
      <c r="E57" s="10">
        <f t="shared" si="3"/>
        <v>45097</v>
      </c>
      <c r="F57" s="6">
        <v>120</v>
      </c>
      <c r="G57" s="7">
        <f t="shared" ca="1" si="4"/>
        <v>1</v>
      </c>
      <c r="H57" s="6">
        <v>1</v>
      </c>
      <c r="I57" s="8">
        <f t="shared" ca="1" si="5"/>
        <v>0</v>
      </c>
    </row>
    <row r="58" spans="1:9" ht="60" x14ac:dyDescent="0.25">
      <c r="A58" s="4" t="s">
        <v>244</v>
      </c>
      <c r="B58" s="9" t="s">
        <v>695</v>
      </c>
      <c r="C58" s="5">
        <v>20166780</v>
      </c>
      <c r="D58" s="10">
        <v>44971</v>
      </c>
      <c r="E58" s="10">
        <f t="shared" si="3"/>
        <v>45091</v>
      </c>
      <c r="F58" s="6">
        <v>120</v>
      </c>
      <c r="G58" s="7">
        <f t="shared" ca="1" si="4"/>
        <v>1</v>
      </c>
      <c r="H58" s="6">
        <v>1</v>
      </c>
      <c r="I58" s="8">
        <f t="shared" ca="1" si="5"/>
        <v>0</v>
      </c>
    </row>
    <row r="59" spans="1:9" ht="45" x14ac:dyDescent="0.25">
      <c r="A59" s="4" t="s">
        <v>363</v>
      </c>
      <c r="B59" s="9" t="s">
        <v>755</v>
      </c>
      <c r="C59" s="5">
        <v>29020487</v>
      </c>
      <c r="D59" s="10">
        <v>44972</v>
      </c>
      <c r="E59" s="10">
        <f t="shared" si="3"/>
        <v>45092</v>
      </c>
      <c r="F59" s="6">
        <v>120</v>
      </c>
      <c r="G59" s="7">
        <f t="shared" ca="1" si="4"/>
        <v>1</v>
      </c>
      <c r="H59" s="6">
        <v>1</v>
      </c>
      <c r="I59" s="8">
        <f t="shared" ca="1" si="5"/>
        <v>0</v>
      </c>
    </row>
    <row r="60" spans="1:9" ht="75" x14ac:dyDescent="0.25">
      <c r="A60" s="4" t="s">
        <v>22</v>
      </c>
      <c r="B60" s="9" t="s">
        <v>568</v>
      </c>
      <c r="C60" s="5">
        <v>65660154</v>
      </c>
      <c r="D60" s="10">
        <v>44953</v>
      </c>
      <c r="E60" s="10">
        <f t="shared" si="3"/>
        <v>45562</v>
      </c>
      <c r="F60" s="6">
        <v>609</v>
      </c>
      <c r="G60" s="7">
        <f t="shared" ca="1" si="4"/>
        <v>0.65517241379310343</v>
      </c>
      <c r="H60" s="6">
        <v>1</v>
      </c>
      <c r="I60" s="8">
        <f t="shared" ca="1" si="5"/>
        <v>22641432.413793102</v>
      </c>
    </row>
    <row r="61" spans="1:9" ht="30" x14ac:dyDescent="0.25">
      <c r="A61" s="4" t="s">
        <v>361</v>
      </c>
      <c r="B61" s="9" t="s">
        <v>754</v>
      </c>
      <c r="C61" s="5">
        <v>20166780</v>
      </c>
      <c r="D61" s="10">
        <v>44950</v>
      </c>
      <c r="E61" s="10">
        <f t="shared" si="3"/>
        <v>45070</v>
      </c>
      <c r="F61" s="6">
        <v>120</v>
      </c>
      <c r="G61" s="7">
        <f t="shared" ca="1" si="4"/>
        <v>1</v>
      </c>
      <c r="H61" s="6">
        <v>1</v>
      </c>
      <c r="I61" s="8">
        <f t="shared" ca="1" si="5"/>
        <v>0</v>
      </c>
    </row>
    <row r="62" spans="1:9" ht="45" x14ac:dyDescent="0.25">
      <c r="A62" s="4" t="s">
        <v>39</v>
      </c>
      <c r="B62" s="9" t="s">
        <v>581</v>
      </c>
      <c r="C62" s="5">
        <v>20166780</v>
      </c>
      <c r="D62" s="10">
        <v>44957</v>
      </c>
      <c r="E62" s="10">
        <f t="shared" si="3"/>
        <v>45046</v>
      </c>
      <c r="F62" s="6">
        <v>89</v>
      </c>
      <c r="G62" s="7">
        <f t="shared" ca="1" si="4"/>
        <v>1</v>
      </c>
      <c r="H62" s="6">
        <v>1</v>
      </c>
      <c r="I62" s="8">
        <f t="shared" ca="1" si="5"/>
        <v>0</v>
      </c>
    </row>
    <row r="63" spans="1:9" ht="30" x14ac:dyDescent="0.25">
      <c r="A63" s="4" t="s">
        <v>345</v>
      </c>
      <c r="B63" s="9" t="s">
        <v>747</v>
      </c>
      <c r="C63" s="5">
        <v>10083390</v>
      </c>
      <c r="D63" s="10">
        <v>44968</v>
      </c>
      <c r="E63" s="10">
        <f t="shared" si="3"/>
        <v>45027</v>
      </c>
      <c r="F63" s="6">
        <v>59</v>
      </c>
      <c r="G63" s="7">
        <f t="shared" ca="1" si="4"/>
        <v>1</v>
      </c>
      <c r="H63" s="6">
        <v>1</v>
      </c>
      <c r="I63" s="8">
        <f t="shared" ca="1" si="5"/>
        <v>0</v>
      </c>
    </row>
    <row r="64" spans="1:9" ht="30" x14ac:dyDescent="0.25">
      <c r="A64" s="4" t="s">
        <v>447</v>
      </c>
      <c r="B64" s="9" t="s">
        <v>583</v>
      </c>
      <c r="C64" s="5">
        <v>20166780</v>
      </c>
      <c r="D64" s="10">
        <v>44971</v>
      </c>
      <c r="E64" s="10">
        <f t="shared" si="3"/>
        <v>45091</v>
      </c>
      <c r="F64" s="6">
        <v>120</v>
      </c>
      <c r="G64" s="7">
        <f t="shared" ca="1" si="4"/>
        <v>1</v>
      </c>
      <c r="H64" s="6">
        <v>1</v>
      </c>
      <c r="I64" s="8">
        <f t="shared" ca="1" si="5"/>
        <v>0</v>
      </c>
    </row>
    <row r="65" spans="1:9" ht="90" x14ac:dyDescent="0.25">
      <c r="A65" s="4" t="s">
        <v>125</v>
      </c>
      <c r="B65" s="9" t="s">
        <v>633</v>
      </c>
      <c r="C65" s="5">
        <v>49537800</v>
      </c>
      <c r="D65" s="10">
        <v>44968</v>
      </c>
      <c r="E65" s="10">
        <f t="shared" si="3"/>
        <v>45515</v>
      </c>
      <c r="F65" s="6">
        <v>547</v>
      </c>
      <c r="G65" s="7">
        <f t="shared" ca="1" si="4"/>
        <v>0.70201096892138937</v>
      </c>
      <c r="H65" s="6">
        <v>1</v>
      </c>
      <c r="I65" s="8">
        <f t="shared" ca="1" si="5"/>
        <v>14761721.023765996</v>
      </c>
    </row>
    <row r="66" spans="1:9" ht="60" x14ac:dyDescent="0.25">
      <c r="A66" s="4" t="s">
        <v>94</v>
      </c>
      <c r="B66" s="9" t="s">
        <v>618</v>
      </c>
      <c r="C66" s="5">
        <v>69788133</v>
      </c>
      <c r="D66" s="10">
        <v>44964</v>
      </c>
      <c r="E66" s="10">
        <f t="shared" si="3"/>
        <v>45286</v>
      </c>
      <c r="F66" s="6">
        <v>322</v>
      </c>
      <c r="G66" s="7">
        <f t="shared" ca="1" si="4"/>
        <v>1</v>
      </c>
      <c r="H66" s="6">
        <v>1</v>
      </c>
      <c r="I66" s="8">
        <f t="shared" ca="1" si="5"/>
        <v>0</v>
      </c>
    </row>
    <row r="67" spans="1:9" ht="45" x14ac:dyDescent="0.25">
      <c r="A67" s="4" t="s">
        <v>338</v>
      </c>
      <c r="B67" s="9" t="s">
        <v>634</v>
      </c>
      <c r="C67" s="5">
        <v>10083390</v>
      </c>
      <c r="D67" s="10">
        <v>44985</v>
      </c>
      <c r="E67" s="10">
        <f t="shared" si="3"/>
        <v>45045</v>
      </c>
      <c r="F67" s="6">
        <v>60</v>
      </c>
      <c r="G67" s="7">
        <f t="shared" ca="1" si="4"/>
        <v>1</v>
      </c>
      <c r="H67" s="6">
        <v>1</v>
      </c>
      <c r="I67" s="8">
        <f t="shared" ca="1" si="5"/>
        <v>0</v>
      </c>
    </row>
    <row r="68" spans="1:9" ht="45" x14ac:dyDescent="0.25">
      <c r="A68" s="4" t="s">
        <v>64</v>
      </c>
      <c r="B68" s="9" t="s">
        <v>567</v>
      </c>
      <c r="C68" s="5">
        <v>20166780</v>
      </c>
      <c r="D68" s="10">
        <v>44944</v>
      </c>
      <c r="E68" s="10">
        <f t="shared" si="3"/>
        <v>45064</v>
      </c>
      <c r="F68" s="6">
        <v>120</v>
      </c>
      <c r="G68" s="7">
        <f t="shared" ca="1" si="4"/>
        <v>1</v>
      </c>
      <c r="H68" s="6">
        <v>1</v>
      </c>
      <c r="I68" s="8">
        <f t="shared" ca="1" si="5"/>
        <v>0</v>
      </c>
    </row>
    <row r="69" spans="1:9" ht="45" x14ac:dyDescent="0.25">
      <c r="A69" s="4" t="s">
        <v>314</v>
      </c>
      <c r="B69" s="9" t="s">
        <v>8</v>
      </c>
      <c r="C69" s="5">
        <v>25208475</v>
      </c>
      <c r="D69" s="10">
        <v>44946</v>
      </c>
      <c r="E69" s="10">
        <f t="shared" si="3"/>
        <v>45066</v>
      </c>
      <c r="F69" s="6">
        <v>120</v>
      </c>
      <c r="G69" s="7">
        <f t="shared" ca="1" si="4"/>
        <v>1</v>
      </c>
      <c r="H69" s="6">
        <v>1</v>
      </c>
      <c r="I69" s="8">
        <f t="shared" ca="1" si="5"/>
        <v>0</v>
      </c>
    </row>
    <row r="70" spans="1:9" ht="45" x14ac:dyDescent="0.25">
      <c r="A70" s="4" t="s">
        <v>362</v>
      </c>
      <c r="B70" s="9" t="s">
        <v>580</v>
      </c>
      <c r="C70" s="5">
        <v>7562543</v>
      </c>
      <c r="D70" s="10">
        <v>44949</v>
      </c>
      <c r="E70" s="10">
        <f t="shared" si="3"/>
        <v>44994</v>
      </c>
      <c r="F70" s="6">
        <v>45</v>
      </c>
      <c r="G70" s="7">
        <f t="shared" ca="1" si="4"/>
        <v>1</v>
      </c>
      <c r="H70" s="6">
        <v>1</v>
      </c>
      <c r="I70" s="8">
        <f t="shared" ca="1" si="5"/>
        <v>0</v>
      </c>
    </row>
    <row r="71" spans="1:9" ht="105" x14ac:dyDescent="0.25">
      <c r="A71" s="4" t="s">
        <v>243</v>
      </c>
      <c r="B71" s="9" t="s">
        <v>694</v>
      </c>
      <c r="C71" s="5">
        <v>22968080</v>
      </c>
      <c r="D71" s="10">
        <v>44943</v>
      </c>
      <c r="E71" s="10">
        <f t="shared" si="3"/>
        <v>45216</v>
      </c>
      <c r="F71" s="6">
        <v>273</v>
      </c>
      <c r="G71" s="7">
        <f t="shared" ca="1" si="4"/>
        <v>1</v>
      </c>
      <c r="H71" s="6">
        <v>1</v>
      </c>
      <c r="I71" s="8">
        <f t="shared" ca="1" si="5"/>
        <v>0</v>
      </c>
    </row>
    <row r="72" spans="1:9" ht="45" x14ac:dyDescent="0.25">
      <c r="A72" s="4" t="s">
        <v>446</v>
      </c>
      <c r="B72" s="9" t="s">
        <v>785</v>
      </c>
      <c r="C72" s="5">
        <v>10083390</v>
      </c>
      <c r="D72" s="10">
        <v>44974</v>
      </c>
      <c r="E72" s="10">
        <f t="shared" si="3"/>
        <v>45034</v>
      </c>
      <c r="F72" s="6">
        <v>60</v>
      </c>
      <c r="G72" s="7">
        <f t="shared" ca="1" si="4"/>
        <v>1</v>
      </c>
      <c r="H72" s="6">
        <v>1</v>
      </c>
      <c r="I72" s="8">
        <f t="shared" ca="1" si="5"/>
        <v>0</v>
      </c>
    </row>
    <row r="73" spans="1:9" ht="30" x14ac:dyDescent="0.25">
      <c r="A73" s="4" t="s">
        <v>73</v>
      </c>
      <c r="B73" s="9" t="s">
        <v>603</v>
      </c>
      <c r="C73" s="5">
        <v>10083390</v>
      </c>
      <c r="D73" s="10">
        <v>44977</v>
      </c>
      <c r="E73" s="10">
        <f t="shared" si="3"/>
        <v>45037</v>
      </c>
      <c r="F73" s="6">
        <v>60</v>
      </c>
      <c r="G73" s="7">
        <f t="shared" ca="1" si="4"/>
        <v>1</v>
      </c>
      <c r="H73" s="6">
        <v>1</v>
      </c>
      <c r="I73" s="8">
        <f t="shared" ca="1" si="5"/>
        <v>0</v>
      </c>
    </row>
    <row r="74" spans="1:9" ht="45" x14ac:dyDescent="0.25">
      <c r="A74" s="4" t="s">
        <v>162</v>
      </c>
      <c r="B74" s="9" t="s">
        <v>566</v>
      </c>
      <c r="C74" s="5">
        <v>65020000</v>
      </c>
      <c r="D74" s="10">
        <v>44971</v>
      </c>
      <c r="E74" s="10">
        <f t="shared" si="3"/>
        <v>45271</v>
      </c>
      <c r="F74" s="6">
        <v>300</v>
      </c>
      <c r="G74" s="7">
        <f t="shared" ca="1" si="4"/>
        <v>1</v>
      </c>
      <c r="H74" s="6">
        <v>1</v>
      </c>
      <c r="I74" s="8">
        <f t="shared" ca="1" si="5"/>
        <v>0</v>
      </c>
    </row>
    <row r="75" spans="1:9" ht="60" x14ac:dyDescent="0.25">
      <c r="A75" s="4" t="s">
        <v>165</v>
      </c>
      <c r="B75" s="9" t="s">
        <v>589</v>
      </c>
      <c r="C75" s="5">
        <v>20945379</v>
      </c>
      <c r="D75" s="10">
        <v>44994</v>
      </c>
      <c r="E75" s="10">
        <f t="shared" si="3"/>
        <v>45172</v>
      </c>
      <c r="F75" s="6">
        <v>178</v>
      </c>
      <c r="G75" s="7">
        <f t="shared" ca="1" si="4"/>
        <v>1</v>
      </c>
      <c r="H75" s="6">
        <v>1</v>
      </c>
      <c r="I75" s="8">
        <f t="shared" ca="1" si="5"/>
        <v>0</v>
      </c>
    </row>
    <row r="76" spans="1:9" ht="60" x14ac:dyDescent="0.25">
      <c r="A76" s="4" t="s">
        <v>14</v>
      </c>
      <c r="B76" s="9" t="s">
        <v>560</v>
      </c>
      <c r="C76" s="5">
        <v>50110378</v>
      </c>
      <c r="D76" s="10">
        <v>44953</v>
      </c>
      <c r="E76" s="10">
        <f t="shared" si="3"/>
        <v>45562</v>
      </c>
      <c r="F76" s="6">
        <v>609</v>
      </c>
      <c r="G76" s="7">
        <f t="shared" ca="1" si="4"/>
        <v>0.65517241379310343</v>
      </c>
      <c r="H76" s="6">
        <v>1</v>
      </c>
      <c r="I76" s="8">
        <f t="shared" ca="1" si="5"/>
        <v>17279440.689655174</v>
      </c>
    </row>
    <row r="77" spans="1:9" ht="45" x14ac:dyDescent="0.25">
      <c r="A77" s="4" t="s">
        <v>24</v>
      </c>
      <c r="B77" s="9" t="s">
        <v>12</v>
      </c>
      <c r="C77" s="5">
        <v>10083390</v>
      </c>
      <c r="D77" s="10">
        <v>44966</v>
      </c>
      <c r="E77" s="10">
        <f t="shared" si="3"/>
        <v>45026</v>
      </c>
      <c r="F77" s="6">
        <v>60</v>
      </c>
      <c r="G77" s="7">
        <f t="shared" ca="1" si="4"/>
        <v>1</v>
      </c>
      <c r="H77" s="6">
        <v>1</v>
      </c>
      <c r="I77" s="8">
        <f t="shared" ca="1" si="5"/>
        <v>0</v>
      </c>
    </row>
    <row r="78" spans="1:9" ht="45" x14ac:dyDescent="0.25">
      <c r="A78" s="4" t="s">
        <v>32</v>
      </c>
      <c r="B78" s="9" t="s">
        <v>576</v>
      </c>
      <c r="C78" s="5">
        <v>20166780</v>
      </c>
      <c r="D78" s="10">
        <v>44967</v>
      </c>
      <c r="E78" s="10">
        <f t="shared" si="3"/>
        <v>45087</v>
      </c>
      <c r="F78" s="6">
        <v>120</v>
      </c>
      <c r="G78" s="7">
        <f t="shared" ca="1" si="4"/>
        <v>1</v>
      </c>
      <c r="H78" s="6">
        <v>1</v>
      </c>
      <c r="I78" s="8">
        <f t="shared" ca="1" si="5"/>
        <v>0</v>
      </c>
    </row>
    <row r="79" spans="1:9" ht="45" x14ac:dyDescent="0.25">
      <c r="A79" s="4" t="s">
        <v>318</v>
      </c>
      <c r="B79" s="9" t="s">
        <v>566</v>
      </c>
      <c r="C79" s="5">
        <v>65020000</v>
      </c>
      <c r="D79" s="10">
        <v>44974</v>
      </c>
      <c r="E79" s="10">
        <f t="shared" si="3"/>
        <v>45274</v>
      </c>
      <c r="F79" s="6">
        <v>300</v>
      </c>
      <c r="G79" s="7">
        <f t="shared" ca="1" si="4"/>
        <v>1</v>
      </c>
      <c r="H79" s="6">
        <v>1</v>
      </c>
      <c r="I79" s="8">
        <f t="shared" ca="1" si="5"/>
        <v>0</v>
      </c>
    </row>
    <row r="80" spans="1:9" ht="45" x14ac:dyDescent="0.25">
      <c r="A80" s="4" t="s">
        <v>364</v>
      </c>
      <c r="B80" s="9" t="s">
        <v>625</v>
      </c>
      <c r="C80" s="5">
        <v>10083390</v>
      </c>
      <c r="D80" s="10">
        <v>44984</v>
      </c>
      <c r="E80" s="10">
        <f t="shared" si="3"/>
        <v>45044</v>
      </c>
      <c r="F80" s="6">
        <v>60</v>
      </c>
      <c r="G80" s="7">
        <f t="shared" ca="1" si="4"/>
        <v>1</v>
      </c>
      <c r="H80" s="6">
        <v>1</v>
      </c>
      <c r="I80" s="8">
        <f t="shared" ca="1" si="5"/>
        <v>0</v>
      </c>
    </row>
    <row r="81" spans="1:9" ht="45" x14ac:dyDescent="0.25">
      <c r="A81" s="4" t="s">
        <v>19</v>
      </c>
      <c r="B81" s="9" t="s">
        <v>565</v>
      </c>
      <c r="C81" s="5">
        <v>41480000</v>
      </c>
      <c r="D81" s="10">
        <v>44963</v>
      </c>
      <c r="E81" s="10">
        <f t="shared" si="3"/>
        <v>45263</v>
      </c>
      <c r="F81" s="6">
        <v>300</v>
      </c>
      <c r="G81" s="7">
        <f t="shared" ca="1" si="4"/>
        <v>1</v>
      </c>
      <c r="H81" s="6">
        <v>1</v>
      </c>
      <c r="I81" s="8">
        <f t="shared" ca="1" si="5"/>
        <v>0</v>
      </c>
    </row>
    <row r="82" spans="1:9" ht="45" x14ac:dyDescent="0.25">
      <c r="A82" s="4" t="s">
        <v>113</v>
      </c>
      <c r="B82" s="9" t="s">
        <v>566</v>
      </c>
      <c r="C82" s="5">
        <v>26083898</v>
      </c>
      <c r="D82" s="10">
        <v>44966</v>
      </c>
      <c r="E82" s="10">
        <f t="shared" si="3"/>
        <v>45143</v>
      </c>
      <c r="F82" s="6">
        <v>177</v>
      </c>
      <c r="G82" s="7">
        <f t="shared" ca="1" si="4"/>
        <v>1</v>
      </c>
      <c r="H82" s="6">
        <v>1</v>
      </c>
      <c r="I82" s="8">
        <f t="shared" ca="1" si="5"/>
        <v>0</v>
      </c>
    </row>
    <row r="83" spans="1:9" ht="90" x14ac:dyDescent="0.25">
      <c r="A83" s="4" t="s">
        <v>505</v>
      </c>
      <c r="B83" s="9" t="s">
        <v>808</v>
      </c>
      <c r="C83" s="5">
        <v>24101760</v>
      </c>
      <c r="D83" s="10">
        <v>45002</v>
      </c>
      <c r="E83" s="10">
        <f t="shared" si="3"/>
        <v>45122</v>
      </c>
      <c r="F83" s="6">
        <v>120</v>
      </c>
      <c r="G83" s="7">
        <f t="shared" ca="1" si="4"/>
        <v>1</v>
      </c>
      <c r="H83" s="6">
        <v>1</v>
      </c>
      <c r="I83" s="8">
        <f t="shared" ca="1" si="5"/>
        <v>0</v>
      </c>
    </row>
    <row r="84" spans="1:9" ht="45" x14ac:dyDescent="0.25">
      <c r="A84" s="4" t="s">
        <v>100</v>
      </c>
      <c r="B84" s="9" t="s">
        <v>566</v>
      </c>
      <c r="C84" s="5">
        <v>44210000</v>
      </c>
      <c r="D84" s="10">
        <v>44971</v>
      </c>
      <c r="E84" s="10">
        <f t="shared" si="3"/>
        <v>45271</v>
      </c>
      <c r="F84" s="6">
        <v>300</v>
      </c>
      <c r="G84" s="7">
        <f t="shared" ca="1" si="4"/>
        <v>1</v>
      </c>
      <c r="H84" s="6">
        <v>1</v>
      </c>
      <c r="I84" s="8">
        <f t="shared" ca="1" si="5"/>
        <v>0</v>
      </c>
    </row>
    <row r="85" spans="1:9" ht="30" x14ac:dyDescent="0.25">
      <c r="A85" s="4" t="s">
        <v>324</v>
      </c>
      <c r="B85" s="9" t="s">
        <v>738</v>
      </c>
      <c r="C85" s="5">
        <v>20166780</v>
      </c>
      <c r="D85" s="10">
        <v>44967</v>
      </c>
      <c r="E85" s="10">
        <f t="shared" si="3"/>
        <v>45087</v>
      </c>
      <c r="F85" s="6">
        <v>120</v>
      </c>
      <c r="G85" s="7">
        <f t="shared" ca="1" si="4"/>
        <v>1</v>
      </c>
      <c r="H85" s="6">
        <v>1</v>
      </c>
      <c r="I85" s="8">
        <f t="shared" ca="1" si="5"/>
        <v>0</v>
      </c>
    </row>
    <row r="86" spans="1:9" ht="45" x14ac:dyDescent="0.25">
      <c r="A86" s="4" t="s">
        <v>68</v>
      </c>
      <c r="B86" s="9" t="s">
        <v>600</v>
      </c>
      <c r="C86" s="5">
        <v>8359928</v>
      </c>
      <c r="D86" s="10">
        <v>44972</v>
      </c>
      <c r="E86" s="10">
        <f t="shared" si="3"/>
        <v>45092</v>
      </c>
      <c r="F86" s="6">
        <v>120</v>
      </c>
      <c r="G86" s="7">
        <f t="shared" ca="1" si="4"/>
        <v>1</v>
      </c>
      <c r="H86" s="6">
        <v>1</v>
      </c>
      <c r="I86" s="8">
        <f t="shared" ca="1" si="5"/>
        <v>0</v>
      </c>
    </row>
    <row r="87" spans="1:9" ht="60" x14ac:dyDescent="0.25">
      <c r="A87" s="4" t="s">
        <v>95</v>
      </c>
      <c r="B87" s="9" t="s">
        <v>579</v>
      </c>
      <c r="C87" s="5">
        <v>66970600</v>
      </c>
      <c r="D87" s="10">
        <v>44977</v>
      </c>
      <c r="E87" s="10">
        <f t="shared" si="3"/>
        <v>45286</v>
      </c>
      <c r="F87" s="6">
        <v>309</v>
      </c>
      <c r="G87" s="7">
        <f t="shared" ca="1" si="4"/>
        <v>1</v>
      </c>
      <c r="H87" s="6">
        <v>1</v>
      </c>
      <c r="I87" s="8">
        <f t="shared" ca="1" si="5"/>
        <v>0</v>
      </c>
    </row>
    <row r="88" spans="1:9" ht="60" x14ac:dyDescent="0.25">
      <c r="A88" s="4" t="s">
        <v>341</v>
      </c>
      <c r="B88" s="9" t="s">
        <v>628</v>
      </c>
      <c r="C88" s="5">
        <v>44210000</v>
      </c>
      <c r="D88" s="10">
        <v>44984</v>
      </c>
      <c r="E88" s="10">
        <f t="shared" si="3"/>
        <v>45284</v>
      </c>
      <c r="F88" s="6">
        <v>300</v>
      </c>
      <c r="G88" s="7">
        <f t="shared" ca="1" si="4"/>
        <v>1</v>
      </c>
      <c r="H88" s="6">
        <v>1</v>
      </c>
      <c r="I88" s="8">
        <f t="shared" ca="1" si="5"/>
        <v>0</v>
      </c>
    </row>
    <row r="89" spans="1:9" ht="30" x14ac:dyDescent="0.25">
      <c r="A89" s="4" t="s">
        <v>199</v>
      </c>
      <c r="B89" s="9" t="s">
        <v>671</v>
      </c>
      <c r="C89" s="5">
        <v>24101760</v>
      </c>
      <c r="D89" s="10">
        <v>44987</v>
      </c>
      <c r="E89" s="10">
        <f t="shared" si="3"/>
        <v>45109</v>
      </c>
      <c r="F89" s="6">
        <v>122</v>
      </c>
      <c r="G89" s="7">
        <f t="shared" ca="1" si="4"/>
        <v>1</v>
      </c>
      <c r="H89" s="6">
        <v>1</v>
      </c>
      <c r="I89" s="8">
        <f t="shared" ca="1" si="5"/>
        <v>0</v>
      </c>
    </row>
    <row r="90" spans="1:9" ht="45" x14ac:dyDescent="0.25">
      <c r="A90" s="4" t="s">
        <v>79</v>
      </c>
      <c r="B90" s="9" t="s">
        <v>608</v>
      </c>
      <c r="C90" s="5">
        <v>29925000</v>
      </c>
      <c r="D90" s="10">
        <v>44987</v>
      </c>
      <c r="E90" s="10">
        <f t="shared" si="3"/>
        <v>45287</v>
      </c>
      <c r="F90" s="6">
        <v>300</v>
      </c>
      <c r="G90" s="7">
        <f t="shared" ca="1" si="4"/>
        <v>1</v>
      </c>
      <c r="H90" s="6">
        <v>1</v>
      </c>
      <c r="I90" s="8">
        <f t="shared" ca="1" si="5"/>
        <v>0</v>
      </c>
    </row>
    <row r="91" spans="1:9" ht="60" x14ac:dyDescent="0.25">
      <c r="A91" s="4" t="s">
        <v>139</v>
      </c>
      <c r="B91" s="9" t="s">
        <v>641</v>
      </c>
      <c r="C91" s="5">
        <v>22913200</v>
      </c>
      <c r="D91" s="10">
        <v>45012</v>
      </c>
      <c r="E91" s="10">
        <f t="shared" si="3"/>
        <v>45072</v>
      </c>
      <c r="F91" s="6">
        <v>60</v>
      </c>
      <c r="G91" s="7">
        <f t="shared" ca="1" si="4"/>
        <v>1</v>
      </c>
      <c r="H91" s="6">
        <v>1</v>
      </c>
      <c r="I91" s="8">
        <f t="shared" ca="1" si="5"/>
        <v>0</v>
      </c>
    </row>
    <row r="92" spans="1:9" ht="45" x14ac:dyDescent="0.25">
      <c r="A92" s="4" t="s">
        <v>129</v>
      </c>
      <c r="B92" s="9" t="s">
        <v>590</v>
      </c>
      <c r="C92" s="5">
        <v>20938167</v>
      </c>
      <c r="D92" s="10">
        <v>44987</v>
      </c>
      <c r="E92" s="10">
        <f t="shared" si="3"/>
        <v>45118</v>
      </c>
      <c r="F92" s="6">
        <v>131</v>
      </c>
      <c r="G92" s="7">
        <f t="shared" ca="1" si="4"/>
        <v>1</v>
      </c>
      <c r="H92" s="6">
        <v>1</v>
      </c>
      <c r="I92" s="8">
        <f t="shared" ca="1" si="5"/>
        <v>0</v>
      </c>
    </row>
    <row r="93" spans="1:9" ht="105" x14ac:dyDescent="0.25">
      <c r="A93" s="4" t="s">
        <v>386</v>
      </c>
      <c r="B93" s="9" t="s">
        <v>716</v>
      </c>
      <c r="C93" s="5">
        <v>277279592</v>
      </c>
      <c r="D93" s="10">
        <v>44988</v>
      </c>
      <c r="E93" s="10">
        <f t="shared" si="3"/>
        <v>45172</v>
      </c>
      <c r="F93" s="6">
        <v>184</v>
      </c>
      <c r="G93" s="7">
        <f t="shared" ca="1" si="4"/>
        <v>1</v>
      </c>
      <c r="H93" s="6">
        <v>1</v>
      </c>
      <c r="I93" s="8">
        <f t="shared" ca="1" si="5"/>
        <v>0</v>
      </c>
    </row>
    <row r="94" spans="1:9" ht="60" x14ac:dyDescent="0.25">
      <c r="A94" s="4" t="s">
        <v>521</v>
      </c>
      <c r="B94" s="9" t="s">
        <v>610</v>
      </c>
      <c r="C94" s="5">
        <v>47723000</v>
      </c>
      <c r="D94" s="10">
        <v>44986</v>
      </c>
      <c r="E94" s="10">
        <f t="shared" si="3"/>
        <v>45291</v>
      </c>
      <c r="F94" s="6">
        <v>305</v>
      </c>
      <c r="G94" s="7">
        <f t="shared" ca="1" si="4"/>
        <v>1</v>
      </c>
      <c r="H94" s="6">
        <v>1</v>
      </c>
      <c r="I94" s="8">
        <f t="shared" ca="1" si="5"/>
        <v>0</v>
      </c>
    </row>
    <row r="95" spans="1:9" ht="90" x14ac:dyDescent="0.25">
      <c r="A95" s="4" t="s">
        <v>256</v>
      </c>
      <c r="B95" s="9" t="s">
        <v>701</v>
      </c>
      <c r="C95" s="5">
        <v>9975920</v>
      </c>
      <c r="D95" s="10">
        <v>45028</v>
      </c>
      <c r="E95" s="10">
        <f t="shared" si="3"/>
        <v>45073</v>
      </c>
      <c r="F95" s="6">
        <v>45</v>
      </c>
      <c r="G95" s="7">
        <f t="shared" ca="1" si="4"/>
        <v>1</v>
      </c>
      <c r="H95" s="6">
        <v>1</v>
      </c>
      <c r="I95" s="8">
        <f t="shared" ca="1" si="5"/>
        <v>0</v>
      </c>
    </row>
    <row r="96" spans="1:9" ht="45" x14ac:dyDescent="0.25">
      <c r="A96" s="4" t="s">
        <v>407</v>
      </c>
      <c r="B96" s="9" t="s">
        <v>12</v>
      </c>
      <c r="C96" s="5">
        <v>12604238</v>
      </c>
      <c r="D96" s="10">
        <v>45042</v>
      </c>
      <c r="E96" s="10">
        <f t="shared" si="3"/>
        <v>45117</v>
      </c>
      <c r="F96" s="6">
        <v>75</v>
      </c>
      <c r="G96" s="7">
        <f t="shared" ca="1" si="4"/>
        <v>1</v>
      </c>
      <c r="H96" s="6">
        <v>1</v>
      </c>
      <c r="I96" s="8">
        <f t="shared" ca="1" si="5"/>
        <v>0</v>
      </c>
    </row>
    <row r="97" spans="1:9" ht="90" x14ac:dyDescent="0.25">
      <c r="A97" s="4" t="s">
        <v>409</v>
      </c>
      <c r="B97" s="9" t="s">
        <v>769</v>
      </c>
      <c r="C97" s="5">
        <v>37812712</v>
      </c>
      <c r="D97" s="10">
        <v>45054</v>
      </c>
      <c r="E97" s="10">
        <f t="shared" si="3"/>
        <v>45279</v>
      </c>
      <c r="F97" s="6">
        <v>225</v>
      </c>
      <c r="G97" s="7">
        <f t="shared" ca="1" si="4"/>
        <v>1</v>
      </c>
      <c r="H97" s="6">
        <v>1</v>
      </c>
      <c r="I97" s="8">
        <f t="shared" ca="1" si="5"/>
        <v>0</v>
      </c>
    </row>
    <row r="98" spans="1:9" ht="45" x14ac:dyDescent="0.25">
      <c r="A98" s="4" t="s">
        <v>486</v>
      </c>
      <c r="B98" s="9" t="s">
        <v>797</v>
      </c>
      <c r="C98" s="5">
        <v>26384870</v>
      </c>
      <c r="D98" s="10">
        <v>45061</v>
      </c>
      <c r="E98" s="10">
        <f t="shared" si="3"/>
        <v>45166</v>
      </c>
      <c r="F98" s="6">
        <v>105</v>
      </c>
      <c r="G98" s="7">
        <f t="shared" ca="1" si="4"/>
        <v>1</v>
      </c>
      <c r="H98" s="6">
        <v>1</v>
      </c>
      <c r="I98" s="8">
        <f t="shared" ca="1" si="5"/>
        <v>0</v>
      </c>
    </row>
    <row r="99" spans="1:9" ht="60" x14ac:dyDescent="0.25">
      <c r="A99" s="4" t="s">
        <v>401</v>
      </c>
      <c r="B99" s="9" t="s">
        <v>628</v>
      </c>
      <c r="C99" s="5">
        <v>45514000</v>
      </c>
      <c r="D99" s="10">
        <v>45057</v>
      </c>
      <c r="E99" s="10">
        <f t="shared" si="3"/>
        <v>45267</v>
      </c>
      <c r="F99" s="6">
        <v>210</v>
      </c>
      <c r="G99" s="7">
        <f t="shared" ca="1" si="4"/>
        <v>1</v>
      </c>
      <c r="H99" s="6">
        <v>1</v>
      </c>
      <c r="I99" s="8">
        <f t="shared" ca="1" si="5"/>
        <v>0</v>
      </c>
    </row>
    <row r="100" spans="1:9" ht="60" x14ac:dyDescent="0.25">
      <c r="A100" s="4" t="s">
        <v>545</v>
      </c>
      <c r="B100" s="9" t="s">
        <v>827</v>
      </c>
      <c r="C100" s="5">
        <v>20166780</v>
      </c>
      <c r="D100" s="10">
        <v>45107</v>
      </c>
      <c r="E100" s="10">
        <f t="shared" si="3"/>
        <v>45197</v>
      </c>
      <c r="F100" s="6">
        <v>90</v>
      </c>
      <c r="G100" s="7">
        <f t="shared" ca="1" si="4"/>
        <v>1</v>
      </c>
      <c r="H100" s="6">
        <v>1</v>
      </c>
      <c r="I100" s="8">
        <f t="shared" ca="1" si="5"/>
        <v>0</v>
      </c>
    </row>
    <row r="101" spans="1:9" ht="60" x14ac:dyDescent="0.25">
      <c r="A101" s="4" t="s">
        <v>156</v>
      </c>
      <c r="B101" s="9" t="s">
        <v>594</v>
      </c>
      <c r="C101" s="5">
        <v>26508000</v>
      </c>
      <c r="D101" s="10">
        <v>44998</v>
      </c>
      <c r="E101" s="10">
        <f t="shared" si="3"/>
        <v>45298</v>
      </c>
      <c r="F101" s="6">
        <v>300</v>
      </c>
      <c r="G101" s="7">
        <f t="shared" ca="1" si="4"/>
        <v>1</v>
      </c>
      <c r="H101" s="6">
        <v>1</v>
      </c>
      <c r="I101" s="8">
        <f t="shared" ca="1" si="5"/>
        <v>0</v>
      </c>
    </row>
    <row r="102" spans="1:9" ht="60" x14ac:dyDescent="0.25">
      <c r="A102" s="4" t="s">
        <v>391</v>
      </c>
      <c r="B102" s="9" t="s">
        <v>662</v>
      </c>
      <c r="C102" s="5">
        <v>52016000</v>
      </c>
      <c r="D102" s="10">
        <v>45012</v>
      </c>
      <c r="E102" s="10">
        <f t="shared" ref="E102:E165" si="6">+D102+F102</f>
        <v>45252</v>
      </c>
      <c r="F102" s="6">
        <v>240</v>
      </c>
      <c r="G102" s="7">
        <f t="shared" ref="G102:G165" ca="1" si="7">IF((TODAY()-D102)/F102&gt;1, 1,(TODAY()-D102)/F102)</f>
        <v>1</v>
      </c>
      <c r="H102" s="6">
        <v>1</v>
      </c>
      <c r="I102" s="8">
        <f t="shared" ref="I102:I165" ca="1" si="8">+C102-(C102*G102)</f>
        <v>0</v>
      </c>
    </row>
    <row r="103" spans="1:9" ht="45" x14ac:dyDescent="0.25">
      <c r="A103" s="4" t="s">
        <v>383</v>
      </c>
      <c r="B103" s="9" t="s">
        <v>590</v>
      </c>
      <c r="C103" s="5">
        <v>14544833</v>
      </c>
      <c r="D103" s="10">
        <v>45013</v>
      </c>
      <c r="E103" s="10">
        <f t="shared" si="6"/>
        <v>45104</v>
      </c>
      <c r="F103" s="6">
        <v>91</v>
      </c>
      <c r="G103" s="7">
        <f t="shared" ca="1" si="7"/>
        <v>1</v>
      </c>
      <c r="H103" s="6">
        <v>1</v>
      </c>
      <c r="I103" s="8">
        <f t="shared" ca="1" si="8"/>
        <v>0</v>
      </c>
    </row>
    <row r="104" spans="1:9" ht="60" x14ac:dyDescent="0.25">
      <c r="A104" s="4" t="s">
        <v>133</v>
      </c>
      <c r="B104" s="9" t="s">
        <v>635</v>
      </c>
      <c r="C104" s="5">
        <v>11436039</v>
      </c>
      <c r="D104" s="10">
        <v>45037</v>
      </c>
      <c r="E104" s="10">
        <f t="shared" si="6"/>
        <v>45105</v>
      </c>
      <c r="F104" s="6">
        <v>68</v>
      </c>
      <c r="G104" s="7">
        <f t="shared" ca="1" si="7"/>
        <v>1</v>
      </c>
      <c r="H104" s="6">
        <v>1</v>
      </c>
      <c r="I104" s="8">
        <f t="shared" ca="1" si="8"/>
        <v>0</v>
      </c>
    </row>
    <row r="105" spans="1:9" ht="30" x14ac:dyDescent="0.25">
      <c r="A105" s="4" t="s">
        <v>480</v>
      </c>
      <c r="B105" s="9" t="s">
        <v>796</v>
      </c>
      <c r="C105" s="5">
        <v>4986100</v>
      </c>
      <c r="D105" s="10">
        <v>45050</v>
      </c>
      <c r="E105" s="10">
        <f t="shared" si="6"/>
        <v>45065</v>
      </c>
      <c r="F105" s="6">
        <v>15</v>
      </c>
      <c r="G105" s="7">
        <f t="shared" ca="1" si="7"/>
        <v>1</v>
      </c>
      <c r="H105" s="6">
        <v>1</v>
      </c>
      <c r="I105" s="8">
        <f t="shared" ca="1" si="8"/>
        <v>0</v>
      </c>
    </row>
    <row r="106" spans="1:9" ht="75" x14ac:dyDescent="0.25">
      <c r="A106" s="4" t="s">
        <v>158</v>
      </c>
      <c r="B106" s="9" t="s">
        <v>652</v>
      </c>
      <c r="C106" s="5">
        <v>8216526</v>
      </c>
      <c r="D106" s="10">
        <v>45051</v>
      </c>
      <c r="E106" s="10">
        <f t="shared" si="6"/>
        <v>45162</v>
      </c>
      <c r="F106" s="6">
        <v>111</v>
      </c>
      <c r="G106" s="7">
        <f t="shared" ca="1" si="7"/>
        <v>1</v>
      </c>
      <c r="H106" s="6">
        <v>1</v>
      </c>
      <c r="I106" s="8">
        <f t="shared" ca="1" si="8"/>
        <v>0</v>
      </c>
    </row>
    <row r="107" spans="1:9" ht="45" x14ac:dyDescent="0.25">
      <c r="A107" s="4" t="s">
        <v>216</v>
      </c>
      <c r="B107" s="9" t="s">
        <v>681</v>
      </c>
      <c r="C107" s="5">
        <v>22872078</v>
      </c>
      <c r="D107" s="10">
        <v>45065</v>
      </c>
      <c r="E107" s="10">
        <f t="shared" si="6"/>
        <v>45185</v>
      </c>
      <c r="F107" s="6">
        <v>120</v>
      </c>
      <c r="G107" s="7">
        <f t="shared" ca="1" si="7"/>
        <v>1</v>
      </c>
      <c r="H107" s="6">
        <v>1</v>
      </c>
      <c r="I107" s="8">
        <f t="shared" ca="1" si="8"/>
        <v>0</v>
      </c>
    </row>
    <row r="108" spans="1:9" ht="45" x14ac:dyDescent="0.25">
      <c r="A108" s="4" t="s">
        <v>483</v>
      </c>
      <c r="B108" s="9" t="s">
        <v>625</v>
      </c>
      <c r="C108" s="5">
        <v>10083390</v>
      </c>
      <c r="D108" s="10">
        <v>45057</v>
      </c>
      <c r="E108" s="10">
        <f t="shared" si="6"/>
        <v>45117</v>
      </c>
      <c r="F108" s="6">
        <v>60</v>
      </c>
      <c r="G108" s="7">
        <f t="shared" ca="1" si="7"/>
        <v>1</v>
      </c>
      <c r="H108" s="6">
        <v>1</v>
      </c>
      <c r="I108" s="8">
        <f t="shared" ca="1" si="8"/>
        <v>0</v>
      </c>
    </row>
    <row r="109" spans="1:9" ht="45" x14ac:dyDescent="0.25">
      <c r="A109" s="4" t="s">
        <v>337</v>
      </c>
      <c r="B109" s="9" t="s">
        <v>656</v>
      </c>
      <c r="C109" s="5">
        <v>10083390</v>
      </c>
      <c r="D109" s="10">
        <v>44977</v>
      </c>
      <c r="E109" s="10">
        <f t="shared" si="6"/>
        <v>45037</v>
      </c>
      <c r="F109" s="6">
        <v>60</v>
      </c>
      <c r="G109" s="7">
        <f t="shared" ca="1" si="7"/>
        <v>1</v>
      </c>
      <c r="H109" s="6">
        <v>1</v>
      </c>
      <c r="I109" s="8">
        <f t="shared" ca="1" si="8"/>
        <v>0</v>
      </c>
    </row>
    <row r="110" spans="1:9" ht="30" x14ac:dyDescent="0.25">
      <c r="A110" s="4" t="s">
        <v>77</v>
      </c>
      <c r="B110" s="9" t="s">
        <v>606</v>
      </c>
      <c r="C110" s="5">
        <v>7624026</v>
      </c>
      <c r="D110" s="10">
        <v>44980</v>
      </c>
      <c r="E110" s="10">
        <f t="shared" si="6"/>
        <v>45040</v>
      </c>
      <c r="F110" s="6">
        <v>60</v>
      </c>
      <c r="G110" s="7">
        <f t="shared" ca="1" si="7"/>
        <v>1</v>
      </c>
      <c r="H110" s="6">
        <v>1</v>
      </c>
      <c r="I110" s="8">
        <f t="shared" ca="1" si="8"/>
        <v>0</v>
      </c>
    </row>
    <row r="111" spans="1:9" ht="45" x14ac:dyDescent="0.25">
      <c r="A111" s="4" t="s">
        <v>501</v>
      </c>
      <c r="B111" s="9" t="s">
        <v>566</v>
      </c>
      <c r="C111" s="5">
        <v>65020000</v>
      </c>
      <c r="D111" s="10">
        <v>44964</v>
      </c>
      <c r="E111" s="10">
        <f t="shared" si="6"/>
        <v>45264</v>
      </c>
      <c r="F111" s="6">
        <v>300</v>
      </c>
      <c r="G111" s="7">
        <f t="shared" ca="1" si="7"/>
        <v>1</v>
      </c>
      <c r="H111" s="6">
        <v>1</v>
      </c>
      <c r="I111" s="8">
        <f t="shared" ca="1" si="8"/>
        <v>0</v>
      </c>
    </row>
    <row r="112" spans="1:9" ht="45" x14ac:dyDescent="0.25">
      <c r="A112" s="4" t="s">
        <v>359</v>
      </c>
      <c r="B112" s="9" t="s">
        <v>651</v>
      </c>
      <c r="C112" s="5">
        <v>9094311</v>
      </c>
      <c r="D112" s="10">
        <v>44991</v>
      </c>
      <c r="E112" s="10">
        <f t="shared" si="6"/>
        <v>45122</v>
      </c>
      <c r="F112" s="6">
        <v>131</v>
      </c>
      <c r="G112" s="7">
        <f t="shared" ca="1" si="7"/>
        <v>1</v>
      </c>
      <c r="H112" s="6">
        <v>1</v>
      </c>
      <c r="I112" s="8">
        <f t="shared" ca="1" si="8"/>
        <v>0</v>
      </c>
    </row>
    <row r="113" spans="1:9" ht="75" x14ac:dyDescent="0.25">
      <c r="A113" s="4" t="s">
        <v>434</v>
      </c>
      <c r="B113" s="9" t="s">
        <v>777</v>
      </c>
      <c r="C113" s="5">
        <v>1</v>
      </c>
      <c r="D113" s="10">
        <v>45000</v>
      </c>
      <c r="E113" s="10">
        <f t="shared" si="6"/>
        <v>45330</v>
      </c>
      <c r="F113" s="6">
        <v>330</v>
      </c>
      <c r="G113" s="7">
        <f t="shared" ca="1" si="7"/>
        <v>1</v>
      </c>
      <c r="H113" s="6">
        <v>1</v>
      </c>
      <c r="I113" s="8">
        <f t="shared" ca="1" si="8"/>
        <v>0</v>
      </c>
    </row>
    <row r="114" spans="1:9" ht="45" x14ac:dyDescent="0.25">
      <c r="A114" s="4" t="s">
        <v>191</v>
      </c>
      <c r="B114" s="9" t="s">
        <v>590</v>
      </c>
      <c r="C114" s="5">
        <v>20938167</v>
      </c>
      <c r="D114" s="10">
        <v>44986</v>
      </c>
      <c r="E114" s="10">
        <f t="shared" si="6"/>
        <v>45117</v>
      </c>
      <c r="F114" s="6">
        <v>131</v>
      </c>
      <c r="G114" s="7">
        <f t="shared" ca="1" si="7"/>
        <v>1</v>
      </c>
      <c r="H114" s="6">
        <v>1</v>
      </c>
      <c r="I114" s="8">
        <f t="shared" ca="1" si="8"/>
        <v>0</v>
      </c>
    </row>
    <row r="115" spans="1:9" ht="45" x14ac:dyDescent="0.25">
      <c r="A115" s="4" t="s">
        <v>396</v>
      </c>
      <c r="B115" s="9" t="s">
        <v>651</v>
      </c>
      <c r="C115" s="5">
        <v>9094311</v>
      </c>
      <c r="D115" s="10">
        <v>44986</v>
      </c>
      <c r="E115" s="10">
        <f t="shared" si="6"/>
        <v>45117</v>
      </c>
      <c r="F115" s="6">
        <v>131</v>
      </c>
      <c r="G115" s="7">
        <f t="shared" ca="1" si="7"/>
        <v>1</v>
      </c>
      <c r="H115" s="6">
        <v>1</v>
      </c>
      <c r="I115" s="8">
        <f t="shared" ca="1" si="8"/>
        <v>0</v>
      </c>
    </row>
    <row r="116" spans="1:9" ht="60" x14ac:dyDescent="0.25">
      <c r="A116" s="4" t="s">
        <v>192</v>
      </c>
      <c r="B116" s="9" t="s">
        <v>610</v>
      </c>
      <c r="C116" s="5">
        <v>43730400</v>
      </c>
      <c r="D116" s="10">
        <v>44986</v>
      </c>
      <c r="E116" s="10">
        <f t="shared" si="6"/>
        <v>45291</v>
      </c>
      <c r="F116" s="6">
        <v>305</v>
      </c>
      <c r="G116" s="7">
        <f t="shared" ca="1" si="7"/>
        <v>1</v>
      </c>
      <c r="H116" s="6">
        <v>1</v>
      </c>
      <c r="I116" s="8">
        <f t="shared" ca="1" si="8"/>
        <v>0</v>
      </c>
    </row>
    <row r="117" spans="1:9" ht="60" x14ac:dyDescent="0.25">
      <c r="A117" s="4" t="s">
        <v>456</v>
      </c>
      <c r="B117" s="9" t="s">
        <v>594</v>
      </c>
      <c r="C117" s="5">
        <v>47723000</v>
      </c>
      <c r="D117" s="10">
        <v>44988</v>
      </c>
      <c r="E117" s="10">
        <f t="shared" si="6"/>
        <v>45293</v>
      </c>
      <c r="F117" s="6">
        <v>305</v>
      </c>
      <c r="G117" s="7">
        <f t="shared" ca="1" si="7"/>
        <v>1</v>
      </c>
      <c r="H117" s="6">
        <v>1</v>
      </c>
      <c r="I117" s="8">
        <f t="shared" ca="1" si="8"/>
        <v>0</v>
      </c>
    </row>
    <row r="118" spans="1:9" ht="45" x14ac:dyDescent="0.25">
      <c r="A118" s="4" t="s">
        <v>21</v>
      </c>
      <c r="B118" s="9" t="s">
        <v>567</v>
      </c>
      <c r="C118" s="5">
        <v>21343176</v>
      </c>
      <c r="D118" s="10">
        <v>44944</v>
      </c>
      <c r="E118" s="10">
        <f t="shared" si="6"/>
        <v>45064</v>
      </c>
      <c r="F118" s="6">
        <v>120</v>
      </c>
      <c r="G118" s="7">
        <f t="shared" ca="1" si="7"/>
        <v>1</v>
      </c>
      <c r="H118" s="6">
        <v>1</v>
      </c>
      <c r="I118" s="8">
        <f t="shared" ca="1" si="8"/>
        <v>0</v>
      </c>
    </row>
    <row r="119" spans="1:9" ht="60" x14ac:dyDescent="0.25">
      <c r="A119" s="4" t="s">
        <v>40</v>
      </c>
      <c r="B119" s="9" t="s">
        <v>564</v>
      </c>
      <c r="C119" s="5">
        <v>24101760</v>
      </c>
      <c r="D119" s="10">
        <v>44967</v>
      </c>
      <c r="E119" s="10">
        <f t="shared" si="6"/>
        <v>45087</v>
      </c>
      <c r="F119" s="6">
        <v>120</v>
      </c>
      <c r="G119" s="7">
        <f t="shared" ca="1" si="7"/>
        <v>1</v>
      </c>
      <c r="H119" s="6">
        <v>1</v>
      </c>
      <c r="I119" s="8">
        <f t="shared" ca="1" si="8"/>
        <v>0</v>
      </c>
    </row>
    <row r="120" spans="1:9" ht="45" x14ac:dyDescent="0.25">
      <c r="A120" s="4" t="s">
        <v>245</v>
      </c>
      <c r="B120" s="9" t="s">
        <v>565</v>
      </c>
      <c r="C120" s="5">
        <v>41480000</v>
      </c>
      <c r="D120" s="10">
        <v>44965</v>
      </c>
      <c r="E120" s="10">
        <f t="shared" si="6"/>
        <v>45265</v>
      </c>
      <c r="F120" s="6">
        <v>300</v>
      </c>
      <c r="G120" s="7">
        <f t="shared" ca="1" si="7"/>
        <v>1</v>
      </c>
      <c r="H120" s="6">
        <v>1</v>
      </c>
      <c r="I120" s="8">
        <f t="shared" ca="1" si="8"/>
        <v>0</v>
      </c>
    </row>
    <row r="121" spans="1:9" ht="45" x14ac:dyDescent="0.25">
      <c r="A121" s="4" t="s">
        <v>503</v>
      </c>
      <c r="B121" s="9" t="s">
        <v>590</v>
      </c>
      <c r="C121" s="5">
        <v>20938167</v>
      </c>
      <c r="D121" s="10">
        <v>44991</v>
      </c>
      <c r="E121" s="10">
        <f t="shared" si="6"/>
        <v>45122</v>
      </c>
      <c r="F121" s="6">
        <v>131</v>
      </c>
      <c r="G121" s="7">
        <f t="shared" ca="1" si="7"/>
        <v>1</v>
      </c>
      <c r="H121" s="6">
        <v>1</v>
      </c>
      <c r="I121" s="8">
        <f t="shared" ca="1" si="8"/>
        <v>0</v>
      </c>
    </row>
    <row r="122" spans="1:9" ht="90" x14ac:dyDescent="0.25">
      <c r="A122" s="4" t="s">
        <v>305</v>
      </c>
      <c r="B122" s="9" t="s">
        <v>727</v>
      </c>
      <c r="C122" s="5">
        <v>54442854</v>
      </c>
      <c r="D122" s="10">
        <v>45009</v>
      </c>
      <c r="E122" s="10">
        <f t="shared" si="6"/>
        <v>45549</v>
      </c>
      <c r="F122" s="6">
        <v>540</v>
      </c>
      <c r="G122" s="7">
        <f t="shared" ca="1" si="7"/>
        <v>0.63518518518518519</v>
      </c>
      <c r="H122" s="6">
        <v>1</v>
      </c>
      <c r="I122" s="8">
        <f t="shared" ca="1" si="8"/>
        <v>19861559.700000003</v>
      </c>
    </row>
    <row r="123" spans="1:9" ht="45" x14ac:dyDescent="0.25">
      <c r="A123" s="4" t="s">
        <v>247</v>
      </c>
      <c r="B123" s="9" t="s">
        <v>580</v>
      </c>
      <c r="C123" s="5">
        <v>15125085</v>
      </c>
      <c r="D123" s="10">
        <v>45007</v>
      </c>
      <c r="E123" s="10">
        <f t="shared" si="6"/>
        <v>45097</v>
      </c>
      <c r="F123" s="6">
        <v>90</v>
      </c>
      <c r="G123" s="7">
        <f t="shared" ca="1" si="7"/>
        <v>1</v>
      </c>
      <c r="H123" s="6">
        <v>1</v>
      </c>
      <c r="I123" s="8">
        <f t="shared" ca="1" si="8"/>
        <v>0</v>
      </c>
    </row>
    <row r="124" spans="1:9" ht="60" x14ac:dyDescent="0.25">
      <c r="A124" s="4" t="s">
        <v>82</v>
      </c>
      <c r="B124" s="9" t="s">
        <v>589</v>
      </c>
      <c r="C124" s="5">
        <v>24710840</v>
      </c>
      <c r="D124" s="10">
        <v>44995</v>
      </c>
      <c r="E124" s="10">
        <f t="shared" si="6"/>
        <v>45205</v>
      </c>
      <c r="F124" s="6">
        <v>210</v>
      </c>
      <c r="G124" s="7">
        <f t="shared" ca="1" si="7"/>
        <v>1</v>
      </c>
      <c r="H124" s="6">
        <v>1</v>
      </c>
      <c r="I124" s="8">
        <f t="shared" ca="1" si="8"/>
        <v>0</v>
      </c>
    </row>
    <row r="125" spans="1:9" ht="60" x14ac:dyDescent="0.25">
      <c r="A125" s="4" t="s">
        <v>117</v>
      </c>
      <c r="B125" s="9" t="s">
        <v>628</v>
      </c>
      <c r="C125" s="5">
        <v>58518000</v>
      </c>
      <c r="D125" s="10">
        <v>44992</v>
      </c>
      <c r="E125" s="10">
        <f t="shared" si="6"/>
        <v>45262</v>
      </c>
      <c r="F125" s="6">
        <v>270</v>
      </c>
      <c r="G125" s="7">
        <f t="shared" ca="1" si="7"/>
        <v>1</v>
      </c>
      <c r="H125" s="6">
        <v>1</v>
      </c>
      <c r="I125" s="8">
        <f t="shared" ca="1" si="8"/>
        <v>0</v>
      </c>
    </row>
    <row r="126" spans="1:9" ht="45" x14ac:dyDescent="0.25">
      <c r="A126" s="4" t="s">
        <v>352</v>
      </c>
      <c r="B126" s="9" t="s">
        <v>567</v>
      </c>
      <c r="C126" s="5">
        <v>20166780</v>
      </c>
      <c r="D126" s="10">
        <v>44944</v>
      </c>
      <c r="E126" s="10">
        <f t="shared" si="6"/>
        <v>45064</v>
      </c>
      <c r="F126" s="6">
        <v>120</v>
      </c>
      <c r="G126" s="7">
        <f t="shared" ca="1" si="7"/>
        <v>1</v>
      </c>
      <c r="H126" s="6">
        <v>1</v>
      </c>
      <c r="I126" s="8">
        <f t="shared" ca="1" si="8"/>
        <v>0</v>
      </c>
    </row>
    <row r="127" spans="1:9" ht="30" x14ac:dyDescent="0.25">
      <c r="A127" s="4" t="s">
        <v>329</v>
      </c>
      <c r="B127" s="9" t="s">
        <v>11</v>
      </c>
      <c r="C127" s="5">
        <v>10083390</v>
      </c>
      <c r="D127" s="10">
        <v>44951</v>
      </c>
      <c r="E127" s="10">
        <f t="shared" si="6"/>
        <v>45011</v>
      </c>
      <c r="F127" s="6">
        <v>60</v>
      </c>
      <c r="G127" s="7">
        <f t="shared" ca="1" si="7"/>
        <v>1</v>
      </c>
      <c r="H127" s="6">
        <v>1</v>
      </c>
      <c r="I127" s="8">
        <f t="shared" ca="1" si="8"/>
        <v>0</v>
      </c>
    </row>
    <row r="128" spans="1:9" ht="120" x14ac:dyDescent="0.25">
      <c r="A128" s="4" t="s">
        <v>23</v>
      </c>
      <c r="B128" s="9" t="s">
        <v>569</v>
      </c>
      <c r="C128" s="5">
        <v>20166780</v>
      </c>
      <c r="D128" s="10">
        <v>44967</v>
      </c>
      <c r="E128" s="10">
        <f t="shared" si="6"/>
        <v>45087</v>
      </c>
      <c r="F128" s="6">
        <v>120</v>
      </c>
      <c r="G128" s="7">
        <f t="shared" ca="1" si="7"/>
        <v>1</v>
      </c>
      <c r="H128" s="6">
        <v>1</v>
      </c>
      <c r="I128" s="8">
        <f t="shared" ca="1" si="8"/>
        <v>0</v>
      </c>
    </row>
    <row r="129" spans="1:9" ht="30" x14ac:dyDescent="0.25">
      <c r="A129" s="4" t="s">
        <v>17</v>
      </c>
      <c r="B129" s="9" t="s">
        <v>563</v>
      </c>
      <c r="C129" s="5">
        <v>20166780</v>
      </c>
      <c r="D129" s="10">
        <v>44966</v>
      </c>
      <c r="E129" s="10">
        <f t="shared" si="6"/>
        <v>45086</v>
      </c>
      <c r="F129" s="6">
        <v>120</v>
      </c>
      <c r="G129" s="7">
        <f t="shared" ca="1" si="7"/>
        <v>1</v>
      </c>
      <c r="H129" s="6">
        <v>1</v>
      </c>
      <c r="I129" s="8">
        <f t="shared" ca="1" si="8"/>
        <v>0</v>
      </c>
    </row>
    <row r="130" spans="1:9" ht="30" x14ac:dyDescent="0.25">
      <c r="A130" s="4" t="s">
        <v>26</v>
      </c>
      <c r="B130" s="9" t="s">
        <v>571</v>
      </c>
      <c r="C130" s="5">
        <v>10083390</v>
      </c>
      <c r="D130" s="10">
        <v>44980</v>
      </c>
      <c r="E130" s="10">
        <f t="shared" si="6"/>
        <v>45040</v>
      </c>
      <c r="F130" s="6">
        <v>60</v>
      </c>
      <c r="G130" s="7">
        <f t="shared" ca="1" si="7"/>
        <v>1</v>
      </c>
      <c r="H130" s="6">
        <v>1</v>
      </c>
      <c r="I130" s="8">
        <f t="shared" ca="1" si="8"/>
        <v>0</v>
      </c>
    </row>
    <row r="131" spans="1:9" ht="60" x14ac:dyDescent="0.25">
      <c r="A131" s="4" t="s">
        <v>325</v>
      </c>
      <c r="B131" s="9" t="s">
        <v>739</v>
      </c>
      <c r="C131" s="5">
        <v>20166780</v>
      </c>
      <c r="D131" s="10">
        <v>44971</v>
      </c>
      <c r="E131" s="10">
        <f t="shared" si="6"/>
        <v>45091</v>
      </c>
      <c r="F131" s="6">
        <v>120</v>
      </c>
      <c r="G131" s="7">
        <f t="shared" ca="1" si="7"/>
        <v>1</v>
      </c>
      <c r="H131" s="6">
        <v>1</v>
      </c>
      <c r="I131" s="8">
        <f t="shared" ca="1" si="8"/>
        <v>0</v>
      </c>
    </row>
    <row r="132" spans="1:9" ht="30" x14ac:dyDescent="0.25">
      <c r="A132" s="4" t="s">
        <v>301</v>
      </c>
      <c r="B132" s="9" t="s">
        <v>603</v>
      </c>
      <c r="C132" s="5">
        <v>10083390</v>
      </c>
      <c r="D132" s="10">
        <v>44985</v>
      </c>
      <c r="E132" s="10">
        <f t="shared" si="6"/>
        <v>45045</v>
      </c>
      <c r="F132" s="6">
        <v>60</v>
      </c>
      <c r="G132" s="7">
        <f t="shared" ca="1" si="7"/>
        <v>1</v>
      </c>
      <c r="H132" s="6">
        <v>1</v>
      </c>
      <c r="I132" s="8">
        <f t="shared" ca="1" si="8"/>
        <v>0</v>
      </c>
    </row>
    <row r="133" spans="1:9" ht="60" x14ac:dyDescent="0.25">
      <c r="A133" s="4" t="s">
        <v>36</v>
      </c>
      <c r="B133" s="9" t="s">
        <v>579</v>
      </c>
      <c r="C133" s="5">
        <v>69788133</v>
      </c>
      <c r="D133" s="10">
        <v>44966</v>
      </c>
      <c r="E133" s="10">
        <f t="shared" si="6"/>
        <v>45288</v>
      </c>
      <c r="F133" s="6">
        <v>322</v>
      </c>
      <c r="G133" s="7">
        <f t="shared" ca="1" si="7"/>
        <v>1</v>
      </c>
      <c r="H133" s="6">
        <v>1</v>
      </c>
      <c r="I133" s="8">
        <f t="shared" ca="1" si="8"/>
        <v>0</v>
      </c>
    </row>
    <row r="134" spans="1:9" ht="120" x14ac:dyDescent="0.25">
      <c r="A134" s="4" t="s">
        <v>188</v>
      </c>
      <c r="B134" s="9" t="s">
        <v>666</v>
      </c>
      <c r="C134" s="5">
        <v>65793754</v>
      </c>
      <c r="D134" s="10">
        <v>44950</v>
      </c>
      <c r="E134" s="10">
        <f t="shared" si="6"/>
        <v>45333</v>
      </c>
      <c r="F134" s="6">
        <v>383</v>
      </c>
      <c r="G134" s="7">
        <f t="shared" ca="1" si="7"/>
        <v>1</v>
      </c>
      <c r="H134" s="6">
        <v>1</v>
      </c>
      <c r="I134" s="8">
        <f t="shared" ca="1" si="8"/>
        <v>0</v>
      </c>
    </row>
    <row r="135" spans="1:9" ht="45" x14ac:dyDescent="0.25">
      <c r="A135" s="4" t="s">
        <v>38</v>
      </c>
      <c r="B135" s="9" t="s">
        <v>580</v>
      </c>
      <c r="C135" s="5">
        <v>7562543</v>
      </c>
      <c r="D135" s="10">
        <v>44949</v>
      </c>
      <c r="E135" s="10">
        <f t="shared" si="6"/>
        <v>44994</v>
      </c>
      <c r="F135" s="6">
        <v>45</v>
      </c>
      <c r="G135" s="7">
        <f t="shared" ca="1" si="7"/>
        <v>1</v>
      </c>
      <c r="H135" s="6">
        <v>1</v>
      </c>
      <c r="I135" s="8">
        <f t="shared" ca="1" si="8"/>
        <v>0</v>
      </c>
    </row>
    <row r="136" spans="1:9" ht="90" x14ac:dyDescent="0.25">
      <c r="A136" s="4" t="s">
        <v>98</v>
      </c>
      <c r="B136" s="9" t="s">
        <v>620</v>
      </c>
      <c r="C136" s="5">
        <v>7624026</v>
      </c>
      <c r="D136" s="10">
        <v>44957</v>
      </c>
      <c r="E136" s="10">
        <f t="shared" si="6"/>
        <v>45017</v>
      </c>
      <c r="F136" s="6">
        <v>60</v>
      </c>
      <c r="G136" s="7">
        <f t="shared" ca="1" si="7"/>
        <v>1</v>
      </c>
      <c r="H136" s="6">
        <v>1</v>
      </c>
      <c r="I136" s="8">
        <f t="shared" ca="1" si="8"/>
        <v>0</v>
      </c>
    </row>
    <row r="137" spans="1:9" ht="90" x14ac:dyDescent="0.25">
      <c r="A137" s="4" t="s">
        <v>72</v>
      </c>
      <c r="B137" s="9" t="s">
        <v>602</v>
      </c>
      <c r="C137" s="5">
        <v>33727320</v>
      </c>
      <c r="D137" s="10">
        <v>44963</v>
      </c>
      <c r="E137" s="10">
        <f t="shared" si="6"/>
        <v>45498</v>
      </c>
      <c r="F137" s="6">
        <v>535</v>
      </c>
      <c r="G137" s="7">
        <f t="shared" ca="1" si="7"/>
        <v>0.7271028037383177</v>
      </c>
      <c r="H137" s="6">
        <v>1</v>
      </c>
      <c r="I137" s="8">
        <f t="shared" ca="1" si="8"/>
        <v>9204091.0654205643</v>
      </c>
    </row>
    <row r="138" spans="1:9" ht="30" x14ac:dyDescent="0.25">
      <c r="A138" s="4" t="s">
        <v>309</v>
      </c>
      <c r="B138" s="9" t="s">
        <v>730</v>
      </c>
      <c r="C138" s="5">
        <v>24101760</v>
      </c>
      <c r="D138" s="10">
        <v>44967</v>
      </c>
      <c r="E138" s="10">
        <f t="shared" si="6"/>
        <v>45087</v>
      </c>
      <c r="F138" s="6">
        <v>120</v>
      </c>
      <c r="G138" s="7">
        <f t="shared" ca="1" si="7"/>
        <v>1</v>
      </c>
      <c r="H138" s="6">
        <v>1</v>
      </c>
      <c r="I138" s="8">
        <f t="shared" ca="1" si="8"/>
        <v>0</v>
      </c>
    </row>
    <row r="139" spans="1:9" ht="60" x14ac:dyDescent="0.25">
      <c r="A139" s="4" t="s">
        <v>25</v>
      </c>
      <c r="B139" s="9" t="s">
        <v>570</v>
      </c>
      <c r="C139" s="5">
        <v>8359928</v>
      </c>
      <c r="D139" s="10">
        <v>44971</v>
      </c>
      <c r="E139" s="10">
        <f t="shared" si="6"/>
        <v>45091</v>
      </c>
      <c r="F139" s="6">
        <v>120</v>
      </c>
      <c r="G139" s="7">
        <f t="shared" ca="1" si="7"/>
        <v>1</v>
      </c>
      <c r="H139" s="6">
        <v>1</v>
      </c>
      <c r="I139" s="8">
        <f t="shared" ca="1" si="8"/>
        <v>0</v>
      </c>
    </row>
    <row r="140" spans="1:9" ht="90" x14ac:dyDescent="0.25">
      <c r="A140" s="4" t="s">
        <v>331</v>
      </c>
      <c r="B140" s="9" t="s">
        <v>744</v>
      </c>
      <c r="C140" s="5">
        <v>20166780</v>
      </c>
      <c r="D140" s="10">
        <v>44967</v>
      </c>
      <c r="E140" s="10">
        <f t="shared" si="6"/>
        <v>45087</v>
      </c>
      <c r="F140" s="6">
        <v>120</v>
      </c>
      <c r="G140" s="7">
        <f t="shared" ca="1" si="7"/>
        <v>1</v>
      </c>
      <c r="H140" s="6">
        <v>1</v>
      </c>
      <c r="I140" s="8">
        <f t="shared" ca="1" si="8"/>
        <v>0</v>
      </c>
    </row>
    <row r="141" spans="1:9" ht="45" x14ac:dyDescent="0.25">
      <c r="A141" s="4" t="s">
        <v>67</v>
      </c>
      <c r="B141" s="9" t="s">
        <v>599</v>
      </c>
      <c r="C141" s="5">
        <v>20166780</v>
      </c>
      <c r="D141" s="10">
        <v>44972</v>
      </c>
      <c r="E141" s="10">
        <f t="shared" si="6"/>
        <v>45092</v>
      </c>
      <c r="F141" s="6">
        <v>120</v>
      </c>
      <c r="G141" s="7">
        <f t="shared" ca="1" si="7"/>
        <v>1</v>
      </c>
      <c r="H141" s="6">
        <v>1</v>
      </c>
      <c r="I141" s="8">
        <f t="shared" ca="1" si="8"/>
        <v>0</v>
      </c>
    </row>
    <row r="142" spans="1:9" ht="75" x14ac:dyDescent="0.25">
      <c r="A142" s="4" t="s">
        <v>29</v>
      </c>
      <c r="B142" s="9" t="s">
        <v>573</v>
      </c>
      <c r="C142" s="5">
        <v>46786740</v>
      </c>
      <c r="D142" s="10">
        <v>44966</v>
      </c>
      <c r="E142" s="10">
        <f t="shared" si="6"/>
        <v>45501</v>
      </c>
      <c r="F142" s="6">
        <v>535</v>
      </c>
      <c r="G142" s="7">
        <f t="shared" ca="1" si="7"/>
        <v>0.72149532710280373</v>
      </c>
      <c r="H142" s="6">
        <v>1</v>
      </c>
      <c r="I142" s="8">
        <f t="shared" ca="1" si="8"/>
        <v>13030325.719626166</v>
      </c>
    </row>
    <row r="143" spans="1:9" ht="45" x14ac:dyDescent="0.25">
      <c r="A143" s="4" t="s">
        <v>354</v>
      </c>
      <c r="B143" s="9" t="s">
        <v>612</v>
      </c>
      <c r="C143" s="5">
        <v>20166780</v>
      </c>
      <c r="D143" s="10">
        <v>44960</v>
      </c>
      <c r="E143" s="10">
        <f t="shared" si="6"/>
        <v>45080</v>
      </c>
      <c r="F143" s="6">
        <v>120</v>
      </c>
      <c r="G143" s="7">
        <f t="shared" ca="1" si="7"/>
        <v>1</v>
      </c>
      <c r="H143" s="6">
        <v>1</v>
      </c>
      <c r="I143" s="8">
        <f t="shared" ca="1" si="8"/>
        <v>0</v>
      </c>
    </row>
    <row r="144" spans="1:9" ht="90" x14ac:dyDescent="0.25">
      <c r="A144" s="4" t="s">
        <v>347</v>
      </c>
      <c r="B144" s="9" t="s">
        <v>749</v>
      </c>
      <c r="C144" s="5">
        <v>20166780</v>
      </c>
      <c r="D144" s="10">
        <v>44967</v>
      </c>
      <c r="E144" s="10">
        <f t="shared" si="6"/>
        <v>45087</v>
      </c>
      <c r="F144" s="6">
        <v>120</v>
      </c>
      <c r="G144" s="7">
        <f t="shared" ca="1" si="7"/>
        <v>1</v>
      </c>
      <c r="H144" s="6">
        <v>1</v>
      </c>
      <c r="I144" s="8">
        <f t="shared" ca="1" si="8"/>
        <v>0</v>
      </c>
    </row>
    <row r="145" spans="1:9" ht="30" x14ac:dyDescent="0.25">
      <c r="A145" s="4" t="s">
        <v>46</v>
      </c>
      <c r="B145" s="9" t="s">
        <v>585</v>
      </c>
      <c r="C145" s="5">
        <v>10083390</v>
      </c>
      <c r="D145" s="10">
        <v>44977</v>
      </c>
      <c r="E145" s="10">
        <f t="shared" si="6"/>
        <v>45037</v>
      </c>
      <c r="F145" s="6">
        <v>60</v>
      </c>
      <c r="G145" s="7">
        <f t="shared" ca="1" si="7"/>
        <v>1</v>
      </c>
      <c r="H145" s="6">
        <v>1</v>
      </c>
      <c r="I145" s="8">
        <f t="shared" ca="1" si="8"/>
        <v>0</v>
      </c>
    </row>
    <row r="146" spans="1:9" ht="120" x14ac:dyDescent="0.25">
      <c r="A146" s="4" t="s">
        <v>34</v>
      </c>
      <c r="B146" s="9" t="s">
        <v>578</v>
      </c>
      <c r="C146" s="5">
        <v>20166780</v>
      </c>
      <c r="D146" s="10">
        <v>44977</v>
      </c>
      <c r="E146" s="10">
        <f t="shared" si="6"/>
        <v>45097</v>
      </c>
      <c r="F146" s="6">
        <v>120</v>
      </c>
      <c r="G146" s="7">
        <f t="shared" ca="1" si="7"/>
        <v>1</v>
      </c>
      <c r="H146" s="6">
        <v>1</v>
      </c>
      <c r="I146" s="8">
        <f t="shared" ca="1" si="8"/>
        <v>0</v>
      </c>
    </row>
    <row r="147" spans="1:9" ht="45" x14ac:dyDescent="0.25">
      <c r="A147" s="4" t="s">
        <v>126</v>
      </c>
      <c r="B147" s="9" t="s">
        <v>566</v>
      </c>
      <c r="C147" s="5">
        <v>65020000</v>
      </c>
      <c r="D147" s="10">
        <v>44974</v>
      </c>
      <c r="E147" s="10">
        <f t="shared" si="6"/>
        <v>45274</v>
      </c>
      <c r="F147" s="6">
        <v>300</v>
      </c>
      <c r="G147" s="7">
        <f t="shared" ca="1" si="7"/>
        <v>1</v>
      </c>
      <c r="H147" s="6">
        <v>1</v>
      </c>
      <c r="I147" s="8">
        <f t="shared" ca="1" si="8"/>
        <v>0</v>
      </c>
    </row>
    <row r="148" spans="1:9" ht="60" x14ac:dyDescent="0.25">
      <c r="A148" s="4" t="s">
        <v>107</v>
      </c>
      <c r="B148" s="9" t="s">
        <v>618</v>
      </c>
      <c r="C148" s="5">
        <v>66970600</v>
      </c>
      <c r="D148" s="10">
        <v>44977</v>
      </c>
      <c r="E148" s="10">
        <f t="shared" si="6"/>
        <v>45286</v>
      </c>
      <c r="F148" s="6">
        <v>309</v>
      </c>
      <c r="G148" s="7">
        <f t="shared" ca="1" si="7"/>
        <v>1</v>
      </c>
      <c r="H148" s="6">
        <v>1</v>
      </c>
      <c r="I148" s="8">
        <f t="shared" ca="1" si="8"/>
        <v>0</v>
      </c>
    </row>
    <row r="149" spans="1:9" ht="45" x14ac:dyDescent="0.25">
      <c r="A149" s="4" t="s">
        <v>348</v>
      </c>
      <c r="B149" s="9" t="s">
        <v>566</v>
      </c>
      <c r="C149" s="5">
        <v>44210000</v>
      </c>
      <c r="D149" s="10">
        <v>44963</v>
      </c>
      <c r="E149" s="10">
        <f t="shared" si="6"/>
        <v>45263</v>
      </c>
      <c r="F149" s="6">
        <v>300</v>
      </c>
      <c r="G149" s="7">
        <f t="shared" ca="1" si="7"/>
        <v>1</v>
      </c>
      <c r="H149" s="6">
        <v>1</v>
      </c>
      <c r="I149" s="8">
        <f t="shared" ca="1" si="8"/>
        <v>0</v>
      </c>
    </row>
    <row r="150" spans="1:9" ht="30" x14ac:dyDescent="0.25">
      <c r="A150" s="4" t="s">
        <v>322</v>
      </c>
      <c r="B150" s="9" t="s">
        <v>736</v>
      </c>
      <c r="C150" s="5">
        <v>20166780</v>
      </c>
      <c r="D150" s="10">
        <v>44973</v>
      </c>
      <c r="E150" s="10">
        <f t="shared" si="6"/>
        <v>45093</v>
      </c>
      <c r="F150" s="6">
        <v>120</v>
      </c>
      <c r="G150" s="7">
        <f t="shared" ca="1" si="7"/>
        <v>1</v>
      </c>
      <c r="H150" s="6">
        <v>1</v>
      </c>
      <c r="I150" s="8">
        <f t="shared" ca="1" si="8"/>
        <v>0</v>
      </c>
    </row>
    <row r="151" spans="1:9" ht="30" x14ac:dyDescent="0.25">
      <c r="A151" s="4" t="s">
        <v>308</v>
      </c>
      <c r="B151" s="9" t="s">
        <v>684</v>
      </c>
      <c r="C151" s="5">
        <v>10083390</v>
      </c>
      <c r="D151" s="10">
        <v>44977</v>
      </c>
      <c r="E151" s="10">
        <f t="shared" si="6"/>
        <v>45037</v>
      </c>
      <c r="F151" s="6">
        <v>60</v>
      </c>
      <c r="G151" s="7">
        <f t="shared" ca="1" si="7"/>
        <v>1</v>
      </c>
      <c r="H151" s="6">
        <v>1</v>
      </c>
      <c r="I151" s="8">
        <f t="shared" ca="1" si="8"/>
        <v>0</v>
      </c>
    </row>
    <row r="152" spans="1:9" ht="60" x14ac:dyDescent="0.25">
      <c r="A152" s="4" t="s">
        <v>93</v>
      </c>
      <c r="B152" s="9" t="s">
        <v>617</v>
      </c>
      <c r="C152" s="5">
        <v>20166780</v>
      </c>
      <c r="D152" s="10">
        <v>44972</v>
      </c>
      <c r="E152" s="10">
        <f t="shared" si="6"/>
        <v>45092</v>
      </c>
      <c r="F152" s="6">
        <v>120</v>
      </c>
      <c r="G152" s="7">
        <f t="shared" ca="1" si="7"/>
        <v>1</v>
      </c>
      <c r="H152" s="6">
        <v>1</v>
      </c>
      <c r="I152" s="8">
        <f t="shared" ca="1" si="8"/>
        <v>0</v>
      </c>
    </row>
    <row r="153" spans="1:9" ht="90" x14ac:dyDescent="0.25">
      <c r="A153" s="4" t="s">
        <v>323</v>
      </c>
      <c r="B153" s="9" t="s">
        <v>737</v>
      </c>
      <c r="C153" s="5">
        <v>20166780</v>
      </c>
      <c r="D153" s="10">
        <v>44971</v>
      </c>
      <c r="E153" s="10">
        <f t="shared" si="6"/>
        <v>45091</v>
      </c>
      <c r="F153" s="6">
        <v>120</v>
      </c>
      <c r="G153" s="7">
        <f t="shared" ca="1" si="7"/>
        <v>1</v>
      </c>
      <c r="H153" s="6">
        <v>1</v>
      </c>
      <c r="I153" s="8">
        <f t="shared" ca="1" si="8"/>
        <v>0</v>
      </c>
    </row>
    <row r="154" spans="1:9" ht="45" x14ac:dyDescent="0.25">
      <c r="A154" s="4" t="s">
        <v>99</v>
      </c>
      <c r="B154" s="9" t="s">
        <v>621</v>
      </c>
      <c r="C154" s="5">
        <v>15248052</v>
      </c>
      <c r="D154" s="10">
        <v>44967</v>
      </c>
      <c r="E154" s="10">
        <f t="shared" si="6"/>
        <v>45087</v>
      </c>
      <c r="F154" s="6">
        <v>120</v>
      </c>
      <c r="G154" s="7">
        <f t="shared" ca="1" si="7"/>
        <v>1</v>
      </c>
      <c r="H154" s="6">
        <v>1</v>
      </c>
      <c r="I154" s="8">
        <f t="shared" ca="1" si="8"/>
        <v>0</v>
      </c>
    </row>
    <row r="155" spans="1:9" ht="60" x14ac:dyDescent="0.25">
      <c r="A155" s="4" t="s">
        <v>332</v>
      </c>
      <c r="B155" s="9" t="s">
        <v>632</v>
      </c>
      <c r="C155" s="5">
        <v>8359928</v>
      </c>
      <c r="D155" s="10">
        <v>44972</v>
      </c>
      <c r="E155" s="10">
        <f t="shared" si="6"/>
        <v>45092</v>
      </c>
      <c r="F155" s="6">
        <v>120</v>
      </c>
      <c r="G155" s="7">
        <f t="shared" ca="1" si="7"/>
        <v>1</v>
      </c>
      <c r="H155" s="6">
        <v>1</v>
      </c>
      <c r="I155" s="8">
        <f t="shared" ca="1" si="8"/>
        <v>0</v>
      </c>
    </row>
    <row r="156" spans="1:9" ht="60" x14ac:dyDescent="0.25">
      <c r="A156" s="4" t="s">
        <v>76</v>
      </c>
      <c r="B156" s="9" t="s">
        <v>605</v>
      </c>
      <c r="C156" s="5">
        <v>5338144</v>
      </c>
      <c r="D156" s="10">
        <v>44981</v>
      </c>
      <c r="E156" s="10">
        <f t="shared" si="6"/>
        <v>45101</v>
      </c>
      <c r="F156" s="6">
        <v>120</v>
      </c>
      <c r="G156" s="7">
        <f t="shared" ca="1" si="7"/>
        <v>1</v>
      </c>
      <c r="H156" s="6">
        <v>1</v>
      </c>
      <c r="I156" s="8">
        <f t="shared" ca="1" si="8"/>
        <v>0</v>
      </c>
    </row>
    <row r="157" spans="1:9" ht="75" x14ac:dyDescent="0.25">
      <c r="A157" s="4" t="s">
        <v>69</v>
      </c>
      <c r="B157" s="9" t="s">
        <v>601</v>
      </c>
      <c r="C157" s="5">
        <v>74997750</v>
      </c>
      <c r="D157" s="10">
        <v>44985</v>
      </c>
      <c r="E157" s="10">
        <f t="shared" si="6"/>
        <v>45015</v>
      </c>
      <c r="F157" s="6">
        <v>30</v>
      </c>
      <c r="G157" s="7">
        <f t="shared" ca="1" si="7"/>
        <v>1</v>
      </c>
      <c r="H157" s="6">
        <v>1</v>
      </c>
      <c r="I157" s="8">
        <f t="shared" ca="1" si="8"/>
        <v>0</v>
      </c>
    </row>
    <row r="158" spans="1:9" ht="30" x14ac:dyDescent="0.25">
      <c r="A158" s="4" t="s">
        <v>241</v>
      </c>
      <c r="B158" s="9" t="s">
        <v>693</v>
      </c>
      <c r="C158" s="5">
        <v>6269946</v>
      </c>
      <c r="D158" s="10">
        <v>44967</v>
      </c>
      <c r="E158" s="10">
        <f t="shared" si="6"/>
        <v>45026</v>
      </c>
      <c r="F158" s="6">
        <v>59</v>
      </c>
      <c r="G158" s="7">
        <f t="shared" ca="1" si="7"/>
        <v>1</v>
      </c>
      <c r="H158" s="6">
        <v>1</v>
      </c>
      <c r="I158" s="8">
        <f t="shared" ca="1" si="8"/>
        <v>0</v>
      </c>
    </row>
    <row r="159" spans="1:9" ht="90" x14ac:dyDescent="0.25">
      <c r="A159" s="4" t="s">
        <v>353</v>
      </c>
      <c r="B159" s="9" t="s">
        <v>750</v>
      </c>
      <c r="C159" s="5">
        <v>27894026</v>
      </c>
      <c r="D159" s="10">
        <v>44958</v>
      </c>
      <c r="E159" s="10">
        <f t="shared" si="6"/>
        <v>45597</v>
      </c>
      <c r="F159" s="6">
        <v>639</v>
      </c>
      <c r="G159" s="7">
        <f t="shared" ca="1" si="7"/>
        <v>0.61658841940532083</v>
      </c>
      <c r="H159" s="6">
        <v>1</v>
      </c>
      <c r="I159" s="8">
        <f t="shared" ca="1" si="8"/>
        <v>10694892.597809076</v>
      </c>
    </row>
    <row r="160" spans="1:9" ht="45" x14ac:dyDescent="0.25">
      <c r="A160" s="4" t="s">
        <v>33</v>
      </c>
      <c r="B160" s="9" t="s">
        <v>577</v>
      </c>
      <c r="C160" s="5">
        <v>20166780</v>
      </c>
      <c r="D160" s="10">
        <v>44981</v>
      </c>
      <c r="E160" s="10">
        <f t="shared" si="6"/>
        <v>45101</v>
      </c>
      <c r="F160" s="6">
        <v>120</v>
      </c>
      <c r="G160" s="7">
        <f t="shared" ca="1" si="7"/>
        <v>1</v>
      </c>
      <c r="H160" s="6">
        <v>1</v>
      </c>
      <c r="I160" s="8">
        <f t="shared" ca="1" si="8"/>
        <v>0</v>
      </c>
    </row>
    <row r="161" spans="1:9" ht="45" x14ac:dyDescent="0.25">
      <c r="A161" s="4" t="s">
        <v>299</v>
      </c>
      <c r="B161" s="9" t="s">
        <v>566</v>
      </c>
      <c r="C161" s="5">
        <v>65020000</v>
      </c>
      <c r="D161" s="10">
        <v>44974</v>
      </c>
      <c r="E161" s="10">
        <f t="shared" si="6"/>
        <v>45274</v>
      </c>
      <c r="F161" s="6">
        <v>300</v>
      </c>
      <c r="G161" s="7">
        <f t="shared" ca="1" si="7"/>
        <v>1</v>
      </c>
      <c r="H161" s="6">
        <v>1</v>
      </c>
      <c r="I161" s="8">
        <f t="shared" ca="1" si="8"/>
        <v>0</v>
      </c>
    </row>
    <row r="162" spans="1:9" ht="45" x14ac:dyDescent="0.25">
      <c r="A162" s="4" t="s">
        <v>358</v>
      </c>
      <c r="B162" s="9" t="s">
        <v>753</v>
      </c>
      <c r="C162" s="5">
        <v>8590472</v>
      </c>
      <c r="D162" s="10">
        <v>44980</v>
      </c>
      <c r="E162" s="10">
        <f t="shared" si="6"/>
        <v>45100</v>
      </c>
      <c r="F162" s="6">
        <v>120</v>
      </c>
      <c r="G162" s="7">
        <f t="shared" ca="1" si="7"/>
        <v>1</v>
      </c>
      <c r="H162" s="6">
        <v>1</v>
      </c>
      <c r="I162" s="8">
        <f t="shared" ca="1" si="8"/>
        <v>0</v>
      </c>
    </row>
    <row r="163" spans="1:9" ht="30" x14ac:dyDescent="0.25">
      <c r="A163" s="4" t="s">
        <v>302</v>
      </c>
      <c r="B163" s="9" t="s">
        <v>724</v>
      </c>
      <c r="C163" s="5">
        <v>10083390</v>
      </c>
      <c r="D163" s="10">
        <v>44985</v>
      </c>
      <c r="E163" s="10">
        <f t="shared" si="6"/>
        <v>45045</v>
      </c>
      <c r="F163" s="6">
        <v>60</v>
      </c>
      <c r="G163" s="7">
        <f t="shared" ca="1" si="7"/>
        <v>1</v>
      </c>
      <c r="H163" s="6">
        <v>1</v>
      </c>
      <c r="I163" s="8">
        <f t="shared" ca="1" si="8"/>
        <v>0</v>
      </c>
    </row>
    <row r="164" spans="1:9" ht="45" x14ac:dyDescent="0.25">
      <c r="A164" s="4" t="s">
        <v>57</v>
      </c>
      <c r="B164" s="9" t="s">
        <v>566</v>
      </c>
      <c r="C164" s="5">
        <v>38361800</v>
      </c>
      <c r="D164" s="10">
        <v>44965</v>
      </c>
      <c r="E164" s="10">
        <f t="shared" si="6"/>
        <v>45142</v>
      </c>
      <c r="F164" s="6">
        <v>177</v>
      </c>
      <c r="G164" s="7">
        <f t="shared" ca="1" si="7"/>
        <v>1</v>
      </c>
      <c r="H164" s="6">
        <v>1</v>
      </c>
      <c r="I164" s="8">
        <f t="shared" ca="1" si="8"/>
        <v>0</v>
      </c>
    </row>
    <row r="165" spans="1:9" ht="30" x14ac:dyDescent="0.25">
      <c r="A165" s="4" t="s">
        <v>395</v>
      </c>
      <c r="B165" s="9" t="s">
        <v>763</v>
      </c>
      <c r="C165" s="5">
        <v>10083390</v>
      </c>
      <c r="D165" s="10">
        <v>44986</v>
      </c>
      <c r="E165" s="10">
        <f t="shared" si="6"/>
        <v>45047</v>
      </c>
      <c r="F165" s="6">
        <v>61</v>
      </c>
      <c r="G165" s="7">
        <f t="shared" ca="1" si="7"/>
        <v>1</v>
      </c>
      <c r="H165" s="6">
        <v>1</v>
      </c>
      <c r="I165" s="8">
        <f t="shared" ca="1" si="8"/>
        <v>0</v>
      </c>
    </row>
    <row r="166" spans="1:9" ht="45" x14ac:dyDescent="0.25">
      <c r="A166" s="4" t="s">
        <v>206</v>
      </c>
      <c r="B166" s="9" t="s">
        <v>674</v>
      </c>
      <c r="C166" s="5">
        <v>4766200</v>
      </c>
      <c r="D166" s="10">
        <v>44993</v>
      </c>
      <c r="E166" s="10">
        <f t="shared" ref="E166:E229" si="9">+D166+F166</f>
        <v>45113</v>
      </c>
      <c r="F166" s="6">
        <v>120</v>
      </c>
      <c r="G166" s="7">
        <f t="shared" ref="G166:G229" ca="1" si="10">IF((TODAY()-D166)/F166&gt;1, 1,(TODAY()-D166)/F166)</f>
        <v>1</v>
      </c>
      <c r="H166" s="6">
        <v>1</v>
      </c>
      <c r="I166" s="8">
        <f t="shared" ref="I166:I229" ca="1" si="11">+C166-(C166*G166)</f>
        <v>0</v>
      </c>
    </row>
    <row r="167" spans="1:9" ht="60" x14ac:dyDescent="0.25">
      <c r="A167" s="4" t="s">
        <v>154</v>
      </c>
      <c r="B167" s="9" t="s">
        <v>594</v>
      </c>
      <c r="C167" s="5">
        <v>26508000</v>
      </c>
      <c r="D167" s="10">
        <v>44988</v>
      </c>
      <c r="E167" s="10">
        <f t="shared" si="9"/>
        <v>45288</v>
      </c>
      <c r="F167" s="6">
        <v>300</v>
      </c>
      <c r="G167" s="7">
        <f t="shared" ca="1" si="10"/>
        <v>1</v>
      </c>
      <c r="H167" s="6">
        <v>1</v>
      </c>
      <c r="I167" s="8">
        <f t="shared" ca="1" si="11"/>
        <v>0</v>
      </c>
    </row>
    <row r="168" spans="1:9" ht="60" x14ac:dyDescent="0.25">
      <c r="A168" s="4" t="s">
        <v>534</v>
      </c>
      <c r="B168" s="9" t="s">
        <v>628</v>
      </c>
      <c r="C168" s="5">
        <v>52016000</v>
      </c>
      <c r="D168" s="10">
        <v>45001</v>
      </c>
      <c r="E168" s="10">
        <f t="shared" si="9"/>
        <v>45241</v>
      </c>
      <c r="F168" s="6">
        <v>240</v>
      </c>
      <c r="G168" s="7">
        <f t="shared" ca="1" si="10"/>
        <v>1</v>
      </c>
      <c r="H168" s="6">
        <v>1</v>
      </c>
      <c r="I168" s="8">
        <f t="shared" ca="1" si="11"/>
        <v>0</v>
      </c>
    </row>
    <row r="169" spans="1:9" ht="60" x14ac:dyDescent="0.25">
      <c r="A169" s="4" t="s">
        <v>415</v>
      </c>
      <c r="B169" s="9" t="s">
        <v>572</v>
      </c>
      <c r="C169" s="5">
        <v>65020000</v>
      </c>
      <c r="D169" s="10">
        <v>45015</v>
      </c>
      <c r="E169" s="10">
        <f t="shared" si="9"/>
        <v>45105</v>
      </c>
      <c r="F169" s="6">
        <v>90</v>
      </c>
      <c r="G169" s="7">
        <f t="shared" ca="1" si="10"/>
        <v>1</v>
      </c>
      <c r="H169" s="6">
        <v>1</v>
      </c>
      <c r="I169" s="8">
        <f t="shared" ca="1" si="11"/>
        <v>0</v>
      </c>
    </row>
    <row r="170" spans="1:9" ht="75" x14ac:dyDescent="0.25">
      <c r="A170" s="4" t="s">
        <v>174</v>
      </c>
      <c r="B170" s="9" t="s">
        <v>601</v>
      </c>
      <c r="C170" s="5">
        <v>250000000</v>
      </c>
      <c r="D170" s="10">
        <v>45030</v>
      </c>
      <c r="E170" s="10">
        <f t="shared" si="9"/>
        <v>45091</v>
      </c>
      <c r="F170" s="6">
        <v>61</v>
      </c>
      <c r="G170" s="7">
        <f t="shared" ca="1" si="10"/>
        <v>1</v>
      </c>
      <c r="H170" s="6">
        <v>1</v>
      </c>
      <c r="I170" s="8">
        <f t="shared" ca="1" si="11"/>
        <v>0</v>
      </c>
    </row>
    <row r="171" spans="1:9" ht="45" x14ac:dyDescent="0.25">
      <c r="A171" s="4" t="s">
        <v>538</v>
      </c>
      <c r="B171" s="9" t="s">
        <v>712</v>
      </c>
      <c r="C171" s="5">
        <v>15063600</v>
      </c>
      <c r="D171" s="10">
        <v>45033</v>
      </c>
      <c r="E171" s="10">
        <f t="shared" si="9"/>
        <v>45183</v>
      </c>
      <c r="F171" s="6">
        <v>150</v>
      </c>
      <c r="G171" s="7">
        <f t="shared" ca="1" si="10"/>
        <v>1</v>
      </c>
      <c r="H171" s="6">
        <v>1</v>
      </c>
      <c r="I171" s="8">
        <f t="shared" ca="1" si="11"/>
        <v>0</v>
      </c>
    </row>
    <row r="172" spans="1:9" ht="45" x14ac:dyDescent="0.25">
      <c r="A172" s="4" t="s">
        <v>215</v>
      </c>
      <c r="B172" s="9" t="s">
        <v>680</v>
      </c>
      <c r="C172" s="5">
        <v>36152640</v>
      </c>
      <c r="D172" s="10">
        <v>45061</v>
      </c>
      <c r="E172" s="10">
        <f t="shared" si="9"/>
        <v>45181</v>
      </c>
      <c r="F172" s="6">
        <v>120</v>
      </c>
      <c r="G172" s="7">
        <f t="shared" ca="1" si="10"/>
        <v>1</v>
      </c>
      <c r="H172" s="6">
        <v>1</v>
      </c>
      <c r="I172" s="8">
        <f t="shared" ca="1" si="11"/>
        <v>0</v>
      </c>
    </row>
    <row r="173" spans="1:9" ht="45" x14ac:dyDescent="0.25">
      <c r="A173" s="4" t="s">
        <v>525</v>
      </c>
      <c r="B173" s="9" t="s">
        <v>820</v>
      </c>
      <c r="C173" s="5">
        <v>52200000</v>
      </c>
      <c r="D173" s="10">
        <v>45069</v>
      </c>
      <c r="E173" s="10">
        <f t="shared" si="9"/>
        <v>45129</v>
      </c>
      <c r="F173" s="6">
        <v>60</v>
      </c>
      <c r="G173" s="7">
        <f t="shared" ca="1" si="10"/>
        <v>1</v>
      </c>
      <c r="H173" s="6">
        <v>1</v>
      </c>
      <c r="I173" s="8">
        <f t="shared" ca="1" si="11"/>
        <v>0</v>
      </c>
    </row>
    <row r="174" spans="1:9" ht="45" x14ac:dyDescent="0.25">
      <c r="A174" s="4" t="s">
        <v>217</v>
      </c>
      <c r="B174" s="9" t="s">
        <v>682</v>
      </c>
      <c r="C174" s="5">
        <v>1196844656</v>
      </c>
      <c r="D174" s="10">
        <v>45066</v>
      </c>
      <c r="E174" s="10">
        <f t="shared" si="9"/>
        <v>45183</v>
      </c>
      <c r="F174" s="6">
        <v>117</v>
      </c>
      <c r="G174" s="7">
        <f t="shared" ca="1" si="10"/>
        <v>1</v>
      </c>
      <c r="H174" s="6">
        <v>1</v>
      </c>
      <c r="I174" s="8">
        <f t="shared" ca="1" si="11"/>
        <v>0</v>
      </c>
    </row>
    <row r="175" spans="1:9" ht="45" x14ac:dyDescent="0.25">
      <c r="A175" s="4" t="s">
        <v>400</v>
      </c>
      <c r="B175" s="9" t="s">
        <v>764</v>
      </c>
      <c r="C175" s="5">
        <v>248988336</v>
      </c>
      <c r="D175" s="10">
        <v>45071</v>
      </c>
      <c r="E175" s="10">
        <f t="shared" si="9"/>
        <v>45131</v>
      </c>
      <c r="F175" s="6">
        <v>60</v>
      </c>
      <c r="G175" s="7">
        <f t="shared" ca="1" si="10"/>
        <v>1</v>
      </c>
      <c r="H175" s="6">
        <v>1</v>
      </c>
      <c r="I175" s="8">
        <f t="shared" ca="1" si="11"/>
        <v>0</v>
      </c>
    </row>
    <row r="176" spans="1:9" ht="75" x14ac:dyDescent="0.25">
      <c r="A176" s="4" t="s">
        <v>306</v>
      </c>
      <c r="B176" s="9" t="s">
        <v>728</v>
      </c>
      <c r="C176" s="5">
        <v>60896103</v>
      </c>
      <c r="D176" s="10">
        <v>44953</v>
      </c>
      <c r="E176" s="10">
        <f t="shared" si="9"/>
        <v>45473</v>
      </c>
      <c r="F176" s="6">
        <v>520</v>
      </c>
      <c r="G176" s="7">
        <f t="shared" ca="1" si="10"/>
        <v>0.76730769230769236</v>
      </c>
      <c r="H176" s="6">
        <v>1</v>
      </c>
      <c r="I176" s="8">
        <f t="shared" ca="1" si="11"/>
        <v>14170054.736538455</v>
      </c>
    </row>
    <row r="177" spans="1:9" ht="75" x14ac:dyDescent="0.25">
      <c r="A177" s="4" t="s">
        <v>31</v>
      </c>
      <c r="B177" s="9" t="s">
        <v>575</v>
      </c>
      <c r="C177" s="5">
        <v>6720568</v>
      </c>
      <c r="D177" s="10">
        <v>44970</v>
      </c>
      <c r="E177" s="10">
        <f t="shared" si="9"/>
        <v>45090</v>
      </c>
      <c r="F177" s="6">
        <v>120</v>
      </c>
      <c r="G177" s="7">
        <f t="shared" ca="1" si="10"/>
        <v>1</v>
      </c>
      <c r="H177" s="6">
        <v>1</v>
      </c>
      <c r="I177" s="8">
        <f t="shared" ca="1" si="11"/>
        <v>0</v>
      </c>
    </row>
    <row r="178" spans="1:9" ht="45" x14ac:dyDescent="0.25">
      <c r="A178" s="4" t="s">
        <v>300</v>
      </c>
      <c r="B178" s="9" t="s">
        <v>566</v>
      </c>
      <c r="C178" s="5">
        <v>65020000</v>
      </c>
      <c r="D178" s="10">
        <v>44965</v>
      </c>
      <c r="E178" s="10">
        <f t="shared" si="9"/>
        <v>45265</v>
      </c>
      <c r="F178" s="6">
        <v>300</v>
      </c>
      <c r="G178" s="7">
        <f t="shared" ca="1" si="10"/>
        <v>1</v>
      </c>
      <c r="H178" s="6">
        <v>1</v>
      </c>
      <c r="I178" s="8">
        <f t="shared" ca="1" si="11"/>
        <v>0</v>
      </c>
    </row>
    <row r="179" spans="1:9" ht="45" x14ac:dyDescent="0.25">
      <c r="A179" s="4" t="s">
        <v>163</v>
      </c>
      <c r="B179" s="9" t="s">
        <v>567</v>
      </c>
      <c r="C179" s="5">
        <v>15125085</v>
      </c>
      <c r="D179" s="10">
        <v>44994</v>
      </c>
      <c r="E179" s="10">
        <f t="shared" si="9"/>
        <v>45086</v>
      </c>
      <c r="F179" s="6">
        <v>92</v>
      </c>
      <c r="G179" s="7">
        <f t="shared" ca="1" si="10"/>
        <v>1</v>
      </c>
      <c r="H179" s="6">
        <v>1</v>
      </c>
      <c r="I179" s="8">
        <f t="shared" ca="1" si="11"/>
        <v>0</v>
      </c>
    </row>
    <row r="180" spans="1:9" ht="30" x14ac:dyDescent="0.25">
      <c r="A180" s="4" t="s">
        <v>366</v>
      </c>
      <c r="B180" s="9" t="s">
        <v>757</v>
      </c>
      <c r="C180" s="5">
        <v>20000000</v>
      </c>
      <c r="D180" s="10">
        <v>44992</v>
      </c>
      <c r="E180" s="10">
        <f t="shared" si="9"/>
        <v>45292</v>
      </c>
      <c r="F180" s="6">
        <v>300</v>
      </c>
      <c r="G180" s="7">
        <f t="shared" ca="1" si="10"/>
        <v>1</v>
      </c>
      <c r="H180" s="6">
        <v>1</v>
      </c>
      <c r="I180" s="8">
        <f t="shared" ca="1" si="11"/>
        <v>0</v>
      </c>
    </row>
    <row r="181" spans="1:9" x14ac:dyDescent="0.25">
      <c r="A181" s="4" t="s">
        <v>246</v>
      </c>
      <c r="B181" s="9" t="s">
        <v>696</v>
      </c>
      <c r="C181" s="5">
        <v>37400000</v>
      </c>
      <c r="D181" s="10">
        <v>45007</v>
      </c>
      <c r="E181" s="10">
        <f t="shared" si="9"/>
        <v>45307</v>
      </c>
      <c r="F181" s="6">
        <v>300</v>
      </c>
      <c r="G181" s="7">
        <f t="shared" ca="1" si="10"/>
        <v>1</v>
      </c>
      <c r="H181" s="6">
        <v>1</v>
      </c>
      <c r="I181" s="8">
        <f t="shared" ca="1" si="11"/>
        <v>0</v>
      </c>
    </row>
    <row r="182" spans="1:9" ht="60" x14ac:dyDescent="0.25">
      <c r="A182" s="4" t="s">
        <v>203</v>
      </c>
      <c r="B182" s="9" t="s">
        <v>610</v>
      </c>
      <c r="C182" s="5">
        <v>43730400</v>
      </c>
      <c r="D182" s="10">
        <v>44986</v>
      </c>
      <c r="E182" s="10">
        <f t="shared" si="9"/>
        <v>45291</v>
      </c>
      <c r="F182" s="6">
        <v>305</v>
      </c>
      <c r="G182" s="7">
        <f t="shared" ca="1" si="10"/>
        <v>1</v>
      </c>
      <c r="H182" s="6">
        <v>1</v>
      </c>
      <c r="I182" s="8">
        <f t="shared" ca="1" si="11"/>
        <v>0</v>
      </c>
    </row>
    <row r="183" spans="1:9" ht="60" x14ac:dyDescent="0.25">
      <c r="A183" s="4" t="s">
        <v>147</v>
      </c>
      <c r="B183" s="9" t="s">
        <v>594</v>
      </c>
      <c r="C183" s="5">
        <v>26508000</v>
      </c>
      <c r="D183" s="10">
        <v>44988</v>
      </c>
      <c r="E183" s="10">
        <f t="shared" si="9"/>
        <v>45288</v>
      </c>
      <c r="F183" s="6">
        <v>300</v>
      </c>
      <c r="G183" s="7">
        <f t="shared" ca="1" si="10"/>
        <v>1</v>
      </c>
      <c r="H183" s="6">
        <v>1</v>
      </c>
      <c r="I183" s="8">
        <f t="shared" ca="1" si="11"/>
        <v>0</v>
      </c>
    </row>
    <row r="184" spans="1:9" ht="30" x14ac:dyDescent="0.25">
      <c r="A184" s="4" t="s">
        <v>330</v>
      </c>
      <c r="B184" s="9" t="s">
        <v>743</v>
      </c>
      <c r="C184" s="5">
        <v>10083390</v>
      </c>
      <c r="D184" s="10">
        <v>44978</v>
      </c>
      <c r="E184" s="10">
        <f t="shared" si="9"/>
        <v>45038</v>
      </c>
      <c r="F184" s="6">
        <v>60</v>
      </c>
      <c r="G184" s="7">
        <f t="shared" ca="1" si="10"/>
        <v>1</v>
      </c>
      <c r="H184" s="6">
        <v>1</v>
      </c>
      <c r="I184" s="8">
        <f t="shared" ca="1" si="11"/>
        <v>0</v>
      </c>
    </row>
    <row r="185" spans="1:9" ht="30" x14ac:dyDescent="0.25">
      <c r="A185" s="4" t="s">
        <v>317</v>
      </c>
      <c r="B185" s="9" t="s">
        <v>733</v>
      </c>
      <c r="C185" s="5">
        <v>52200000</v>
      </c>
      <c r="D185" s="10">
        <v>44981</v>
      </c>
      <c r="E185" s="10">
        <f t="shared" si="9"/>
        <v>45011</v>
      </c>
      <c r="F185" s="6">
        <v>30</v>
      </c>
      <c r="G185" s="7">
        <f t="shared" ca="1" si="10"/>
        <v>1</v>
      </c>
      <c r="H185" s="6">
        <v>1</v>
      </c>
      <c r="I185" s="8">
        <f t="shared" ca="1" si="11"/>
        <v>0</v>
      </c>
    </row>
    <row r="186" spans="1:9" ht="45" x14ac:dyDescent="0.25">
      <c r="A186" s="4" t="s">
        <v>333</v>
      </c>
      <c r="B186" s="9" t="s">
        <v>745</v>
      </c>
      <c r="C186" s="5">
        <v>44210000</v>
      </c>
      <c r="D186" s="10">
        <v>44963</v>
      </c>
      <c r="E186" s="10">
        <f t="shared" si="9"/>
        <v>45263</v>
      </c>
      <c r="F186" s="6">
        <v>300</v>
      </c>
      <c r="G186" s="7">
        <f t="shared" ca="1" si="10"/>
        <v>1</v>
      </c>
      <c r="H186" s="6">
        <v>1</v>
      </c>
      <c r="I186" s="8">
        <f t="shared" ca="1" si="11"/>
        <v>0</v>
      </c>
    </row>
    <row r="187" spans="1:9" ht="60" x14ac:dyDescent="0.25">
      <c r="A187" s="4" t="s">
        <v>334</v>
      </c>
      <c r="B187" s="9" t="s">
        <v>579</v>
      </c>
      <c r="C187" s="5">
        <v>69788133</v>
      </c>
      <c r="D187" s="10">
        <v>44964</v>
      </c>
      <c r="E187" s="10">
        <f t="shared" si="9"/>
        <v>45286</v>
      </c>
      <c r="F187" s="6">
        <v>322</v>
      </c>
      <c r="G187" s="7">
        <f t="shared" ca="1" si="10"/>
        <v>1</v>
      </c>
      <c r="H187" s="6">
        <v>1</v>
      </c>
      <c r="I187" s="8">
        <f t="shared" ca="1" si="11"/>
        <v>0</v>
      </c>
    </row>
    <row r="188" spans="1:9" ht="45" x14ac:dyDescent="0.25">
      <c r="A188" s="4" t="s">
        <v>197</v>
      </c>
      <c r="B188" s="9" t="s">
        <v>566</v>
      </c>
      <c r="C188" s="5">
        <v>38361800</v>
      </c>
      <c r="D188" s="10">
        <v>44967</v>
      </c>
      <c r="E188" s="10">
        <f t="shared" si="9"/>
        <v>45144</v>
      </c>
      <c r="F188" s="6">
        <v>177</v>
      </c>
      <c r="G188" s="7">
        <f t="shared" ca="1" si="10"/>
        <v>1</v>
      </c>
      <c r="H188" s="6">
        <v>1</v>
      </c>
      <c r="I188" s="8">
        <f t="shared" ca="1" si="11"/>
        <v>0</v>
      </c>
    </row>
    <row r="189" spans="1:9" ht="60" x14ac:dyDescent="0.25">
      <c r="A189" s="4" t="s">
        <v>433</v>
      </c>
      <c r="B189" s="9" t="s">
        <v>579</v>
      </c>
      <c r="C189" s="5">
        <v>66970600</v>
      </c>
      <c r="D189" s="10">
        <v>44977</v>
      </c>
      <c r="E189" s="10">
        <f t="shared" si="9"/>
        <v>45286</v>
      </c>
      <c r="F189" s="6">
        <v>309</v>
      </c>
      <c r="G189" s="7">
        <f t="shared" ca="1" si="10"/>
        <v>1</v>
      </c>
      <c r="H189" s="6">
        <v>1</v>
      </c>
      <c r="I189" s="8">
        <f t="shared" ca="1" si="11"/>
        <v>0</v>
      </c>
    </row>
    <row r="190" spans="1:9" ht="75" x14ac:dyDescent="0.25">
      <c r="A190" s="4" t="s">
        <v>190</v>
      </c>
      <c r="B190" s="9" t="s">
        <v>668</v>
      </c>
      <c r="C190" s="5">
        <v>13342046</v>
      </c>
      <c r="D190" s="10">
        <v>44999</v>
      </c>
      <c r="E190" s="10">
        <f t="shared" si="9"/>
        <v>45104</v>
      </c>
      <c r="F190" s="6">
        <v>105</v>
      </c>
      <c r="G190" s="7">
        <f t="shared" ca="1" si="10"/>
        <v>1</v>
      </c>
      <c r="H190" s="6">
        <v>1</v>
      </c>
      <c r="I190" s="8">
        <f t="shared" ca="1" si="11"/>
        <v>0</v>
      </c>
    </row>
    <row r="191" spans="1:9" ht="60" x14ac:dyDescent="0.25">
      <c r="A191" s="4" t="s">
        <v>201</v>
      </c>
      <c r="B191" s="9" t="s">
        <v>572</v>
      </c>
      <c r="C191" s="5">
        <v>65020000</v>
      </c>
      <c r="D191" s="10">
        <v>44995</v>
      </c>
      <c r="E191" s="10">
        <f t="shared" si="9"/>
        <v>45295</v>
      </c>
      <c r="F191" s="6">
        <v>300</v>
      </c>
      <c r="G191" s="7">
        <f t="shared" ca="1" si="10"/>
        <v>1</v>
      </c>
      <c r="H191" s="6">
        <v>1</v>
      </c>
      <c r="I191" s="8">
        <f t="shared" ca="1" si="11"/>
        <v>0</v>
      </c>
    </row>
    <row r="192" spans="1:9" ht="105" x14ac:dyDescent="0.25">
      <c r="A192" s="4" t="s">
        <v>140</v>
      </c>
      <c r="B192" s="9" t="s">
        <v>642</v>
      </c>
      <c r="C192" s="5">
        <v>38442097</v>
      </c>
      <c r="D192" s="10">
        <v>44999</v>
      </c>
      <c r="E192" s="10">
        <f t="shared" si="9"/>
        <v>46826</v>
      </c>
      <c r="F192" s="6">
        <v>1827</v>
      </c>
      <c r="G192" s="7">
        <f t="shared" ca="1" si="10"/>
        <v>0.19321291735084839</v>
      </c>
      <c r="H192" s="6">
        <v>1</v>
      </c>
      <c r="I192" s="8">
        <f t="shared" ca="1" si="11"/>
        <v>31014587.289545704</v>
      </c>
    </row>
    <row r="193" spans="1:9" ht="45" x14ac:dyDescent="0.25">
      <c r="A193" s="4" t="s">
        <v>205</v>
      </c>
      <c r="B193" s="9" t="s">
        <v>590</v>
      </c>
      <c r="C193" s="5">
        <v>13170267</v>
      </c>
      <c r="D193" s="10">
        <v>45014</v>
      </c>
      <c r="E193" s="10">
        <f t="shared" si="9"/>
        <v>45117</v>
      </c>
      <c r="F193" s="6">
        <v>103</v>
      </c>
      <c r="G193" s="7">
        <f t="shared" ca="1" si="10"/>
        <v>1</v>
      </c>
      <c r="H193" s="6">
        <v>1</v>
      </c>
      <c r="I193" s="8">
        <f t="shared" ca="1" si="11"/>
        <v>0</v>
      </c>
    </row>
    <row r="194" spans="1:9" ht="30" x14ac:dyDescent="0.25">
      <c r="A194" s="4" t="s">
        <v>405</v>
      </c>
      <c r="B194" s="9" t="s">
        <v>767</v>
      </c>
      <c r="C194" s="5">
        <v>1482131030</v>
      </c>
      <c r="D194" s="10">
        <v>45022</v>
      </c>
      <c r="E194" s="10">
        <f t="shared" si="9"/>
        <v>45164</v>
      </c>
      <c r="F194" s="6">
        <v>142</v>
      </c>
      <c r="G194" s="7">
        <f t="shared" ca="1" si="10"/>
        <v>1</v>
      </c>
      <c r="H194" s="6">
        <v>1</v>
      </c>
      <c r="I194" s="8">
        <f t="shared" ca="1" si="11"/>
        <v>0</v>
      </c>
    </row>
    <row r="195" spans="1:9" ht="45" x14ac:dyDescent="0.25">
      <c r="A195" s="4" t="s">
        <v>185</v>
      </c>
      <c r="B195" s="9" t="s">
        <v>663</v>
      </c>
      <c r="C195" s="5">
        <v>35258000</v>
      </c>
      <c r="D195" s="10">
        <v>45029</v>
      </c>
      <c r="E195" s="10">
        <f t="shared" si="9"/>
        <v>45284</v>
      </c>
      <c r="F195" s="6">
        <v>255</v>
      </c>
      <c r="G195" s="7">
        <f t="shared" ca="1" si="10"/>
        <v>1</v>
      </c>
      <c r="H195" s="6">
        <v>1</v>
      </c>
      <c r="I195" s="8">
        <f t="shared" ca="1" si="11"/>
        <v>0</v>
      </c>
    </row>
    <row r="196" spans="1:9" ht="45" x14ac:dyDescent="0.25">
      <c r="A196" s="4" t="s">
        <v>368</v>
      </c>
      <c r="B196" s="9" t="s">
        <v>712</v>
      </c>
      <c r="C196" s="5">
        <v>30127200</v>
      </c>
      <c r="D196" s="10">
        <v>45033</v>
      </c>
      <c r="E196" s="10">
        <f t="shared" si="9"/>
        <v>45183</v>
      </c>
      <c r="F196" s="6">
        <v>150</v>
      </c>
      <c r="G196" s="7">
        <f t="shared" ca="1" si="10"/>
        <v>1</v>
      </c>
      <c r="H196" s="6">
        <v>1</v>
      </c>
      <c r="I196" s="8">
        <f t="shared" ca="1" si="11"/>
        <v>0</v>
      </c>
    </row>
    <row r="197" spans="1:9" ht="45" x14ac:dyDescent="0.25">
      <c r="A197" s="4" t="s">
        <v>369</v>
      </c>
      <c r="B197" s="9" t="s">
        <v>637</v>
      </c>
      <c r="C197" s="5">
        <v>52000000</v>
      </c>
      <c r="D197" s="10">
        <v>45029</v>
      </c>
      <c r="E197" s="10">
        <f t="shared" si="9"/>
        <v>45110</v>
      </c>
      <c r="F197" s="6">
        <v>81</v>
      </c>
      <c r="G197" s="7">
        <f t="shared" ca="1" si="10"/>
        <v>1</v>
      </c>
      <c r="H197" s="6">
        <v>1</v>
      </c>
      <c r="I197" s="8">
        <f t="shared" ca="1" si="11"/>
        <v>0</v>
      </c>
    </row>
    <row r="198" spans="1:9" ht="30" x14ac:dyDescent="0.25">
      <c r="A198" s="4" t="s">
        <v>479</v>
      </c>
      <c r="B198" s="9" t="s">
        <v>795</v>
      </c>
      <c r="C198" s="5">
        <v>18421800</v>
      </c>
      <c r="D198" s="10">
        <v>45049</v>
      </c>
      <c r="E198" s="10">
        <f t="shared" si="9"/>
        <v>45294</v>
      </c>
      <c r="F198" s="6">
        <v>245</v>
      </c>
      <c r="G198" s="7">
        <f t="shared" ca="1" si="10"/>
        <v>1</v>
      </c>
      <c r="H198" s="6">
        <v>1</v>
      </c>
      <c r="I198" s="8">
        <f t="shared" ca="1" si="11"/>
        <v>0</v>
      </c>
    </row>
    <row r="199" spans="1:9" ht="30" x14ac:dyDescent="0.25">
      <c r="A199" s="4" t="s">
        <v>470</v>
      </c>
      <c r="B199" s="9" t="s">
        <v>571</v>
      </c>
      <c r="C199" s="5">
        <v>10083390</v>
      </c>
      <c r="D199" s="10">
        <v>45070</v>
      </c>
      <c r="E199" s="10">
        <f t="shared" si="9"/>
        <v>45130</v>
      </c>
      <c r="F199" s="6">
        <v>60</v>
      </c>
      <c r="G199" s="7">
        <f t="shared" ca="1" si="10"/>
        <v>1</v>
      </c>
      <c r="H199" s="6">
        <v>1</v>
      </c>
      <c r="I199" s="8">
        <f t="shared" ca="1" si="11"/>
        <v>0</v>
      </c>
    </row>
    <row r="200" spans="1:9" ht="45" x14ac:dyDescent="0.25">
      <c r="A200" s="4" t="s">
        <v>220</v>
      </c>
      <c r="B200" s="9" t="s">
        <v>625</v>
      </c>
      <c r="C200" s="5">
        <v>10083390</v>
      </c>
      <c r="D200" s="10">
        <v>45096</v>
      </c>
      <c r="E200" s="10">
        <f t="shared" si="9"/>
        <v>45156</v>
      </c>
      <c r="F200" s="6">
        <v>60</v>
      </c>
      <c r="G200" s="7">
        <f t="shared" ca="1" si="10"/>
        <v>1</v>
      </c>
      <c r="H200" s="6">
        <v>1</v>
      </c>
      <c r="I200" s="8">
        <f t="shared" ca="1" si="11"/>
        <v>0</v>
      </c>
    </row>
    <row r="201" spans="1:9" ht="45" x14ac:dyDescent="0.25">
      <c r="A201" s="4" t="s">
        <v>484</v>
      </c>
      <c r="B201" s="9" t="s">
        <v>566</v>
      </c>
      <c r="C201" s="5">
        <v>42263000</v>
      </c>
      <c r="D201" s="10">
        <v>45071</v>
      </c>
      <c r="E201" s="10">
        <f t="shared" si="9"/>
        <v>45266</v>
      </c>
      <c r="F201" s="6">
        <v>195</v>
      </c>
      <c r="G201" s="7">
        <f t="shared" ca="1" si="10"/>
        <v>1</v>
      </c>
      <c r="H201" s="6">
        <v>1</v>
      </c>
      <c r="I201" s="8">
        <f t="shared" ca="1" si="11"/>
        <v>0</v>
      </c>
    </row>
    <row r="202" spans="1:9" ht="60" x14ac:dyDescent="0.25">
      <c r="A202" s="4" t="s">
        <v>102</v>
      </c>
      <c r="B202" s="9" t="s">
        <v>622</v>
      </c>
      <c r="C202" s="5">
        <v>4766200</v>
      </c>
      <c r="D202" s="10">
        <v>44980</v>
      </c>
      <c r="E202" s="10">
        <f t="shared" si="9"/>
        <v>45100</v>
      </c>
      <c r="F202" s="6">
        <v>120</v>
      </c>
      <c r="G202" s="7">
        <f t="shared" ca="1" si="10"/>
        <v>1</v>
      </c>
      <c r="H202" s="6">
        <v>1</v>
      </c>
      <c r="I202" s="8">
        <f t="shared" ca="1" si="11"/>
        <v>0</v>
      </c>
    </row>
    <row r="203" spans="1:9" ht="45" x14ac:dyDescent="0.25">
      <c r="A203" s="4" t="s">
        <v>171</v>
      </c>
      <c r="B203" s="9" t="s">
        <v>655</v>
      </c>
      <c r="C203" s="5">
        <v>15125085</v>
      </c>
      <c r="D203" s="10">
        <v>45013</v>
      </c>
      <c r="E203" s="10">
        <f t="shared" si="9"/>
        <v>45103</v>
      </c>
      <c r="F203" s="6">
        <v>90</v>
      </c>
      <c r="G203" s="7">
        <f t="shared" ca="1" si="10"/>
        <v>1</v>
      </c>
      <c r="H203" s="6">
        <v>1</v>
      </c>
      <c r="I203" s="8">
        <f t="shared" ca="1" si="11"/>
        <v>0</v>
      </c>
    </row>
    <row r="204" spans="1:9" ht="60" x14ac:dyDescent="0.25">
      <c r="A204" s="4" t="s">
        <v>437</v>
      </c>
      <c r="B204" s="9" t="s">
        <v>641</v>
      </c>
      <c r="C204" s="5">
        <v>20482600</v>
      </c>
      <c r="D204" s="10">
        <v>45013</v>
      </c>
      <c r="E204" s="10">
        <f t="shared" si="9"/>
        <v>45073</v>
      </c>
      <c r="F204" s="6">
        <v>60</v>
      </c>
      <c r="G204" s="7">
        <f t="shared" ca="1" si="10"/>
        <v>1</v>
      </c>
      <c r="H204" s="6">
        <v>1</v>
      </c>
      <c r="I204" s="8">
        <f t="shared" ca="1" si="11"/>
        <v>0</v>
      </c>
    </row>
    <row r="205" spans="1:9" ht="45" x14ac:dyDescent="0.25">
      <c r="A205" s="4" t="s">
        <v>546</v>
      </c>
      <c r="B205" s="9" t="s">
        <v>580</v>
      </c>
      <c r="C205" s="5">
        <v>15125085</v>
      </c>
      <c r="D205" s="10">
        <v>45009</v>
      </c>
      <c r="E205" s="10">
        <f t="shared" si="9"/>
        <v>45099</v>
      </c>
      <c r="F205" s="6">
        <v>90</v>
      </c>
      <c r="G205" s="7">
        <f t="shared" ca="1" si="10"/>
        <v>1</v>
      </c>
      <c r="H205" s="6">
        <v>1</v>
      </c>
      <c r="I205" s="8">
        <f t="shared" ca="1" si="11"/>
        <v>0</v>
      </c>
    </row>
    <row r="206" spans="1:9" ht="60" x14ac:dyDescent="0.25">
      <c r="A206" s="4" t="s">
        <v>167</v>
      </c>
      <c r="B206" s="9" t="s">
        <v>628</v>
      </c>
      <c r="C206" s="5">
        <v>67187335</v>
      </c>
      <c r="D206" s="10">
        <v>44992</v>
      </c>
      <c r="E206" s="10">
        <f t="shared" si="9"/>
        <v>45302</v>
      </c>
      <c r="F206" s="6">
        <v>310</v>
      </c>
      <c r="G206" s="7">
        <f t="shared" ca="1" si="10"/>
        <v>1</v>
      </c>
      <c r="H206" s="6">
        <v>1</v>
      </c>
      <c r="I206" s="8">
        <f t="shared" ca="1" si="11"/>
        <v>0</v>
      </c>
    </row>
    <row r="207" spans="1:9" ht="60" x14ac:dyDescent="0.25">
      <c r="A207" s="4" t="s">
        <v>84</v>
      </c>
      <c r="B207" s="9" t="s">
        <v>591</v>
      </c>
      <c r="C207" s="5">
        <v>31535738</v>
      </c>
      <c r="D207" s="10">
        <v>45000</v>
      </c>
      <c r="E207" s="10">
        <f t="shared" si="9"/>
        <v>45268</v>
      </c>
      <c r="F207" s="6">
        <v>268</v>
      </c>
      <c r="G207" s="7">
        <f t="shared" ca="1" si="10"/>
        <v>1</v>
      </c>
      <c r="H207" s="6">
        <v>1</v>
      </c>
      <c r="I207" s="8">
        <f t="shared" ca="1" si="11"/>
        <v>0</v>
      </c>
    </row>
    <row r="208" spans="1:9" ht="45" x14ac:dyDescent="0.25">
      <c r="A208" s="4" t="s">
        <v>168</v>
      </c>
      <c r="B208" s="9" t="s">
        <v>590</v>
      </c>
      <c r="C208" s="5">
        <v>19755400</v>
      </c>
      <c r="D208" s="10">
        <v>45013</v>
      </c>
      <c r="E208" s="10">
        <f t="shared" si="9"/>
        <v>45116</v>
      </c>
      <c r="F208" s="6">
        <v>103</v>
      </c>
      <c r="G208" s="7">
        <f t="shared" ca="1" si="10"/>
        <v>1</v>
      </c>
      <c r="H208" s="6">
        <v>1</v>
      </c>
      <c r="I208" s="8">
        <f t="shared" ca="1" si="11"/>
        <v>0</v>
      </c>
    </row>
    <row r="209" spans="1:9" ht="60" x14ac:dyDescent="0.25">
      <c r="A209" s="4" t="s">
        <v>382</v>
      </c>
      <c r="B209" s="9" t="s">
        <v>678</v>
      </c>
      <c r="C209" s="5">
        <v>41999500</v>
      </c>
      <c r="D209" s="10">
        <v>45007</v>
      </c>
      <c r="E209" s="10">
        <f t="shared" si="9"/>
        <v>45292</v>
      </c>
      <c r="F209" s="6">
        <v>285</v>
      </c>
      <c r="G209" s="7">
        <f t="shared" ca="1" si="10"/>
        <v>1</v>
      </c>
      <c r="H209" s="6">
        <v>1</v>
      </c>
      <c r="I209" s="8">
        <f t="shared" ca="1" si="11"/>
        <v>0</v>
      </c>
    </row>
    <row r="210" spans="1:9" ht="60" x14ac:dyDescent="0.25">
      <c r="A210" s="4" t="s">
        <v>37</v>
      </c>
      <c r="B210" s="9" t="s">
        <v>1248</v>
      </c>
      <c r="C210" s="5">
        <v>24101760</v>
      </c>
      <c r="D210" s="10">
        <v>44947</v>
      </c>
      <c r="E210" s="10">
        <f t="shared" si="9"/>
        <v>45067</v>
      </c>
      <c r="F210" s="6">
        <v>120</v>
      </c>
      <c r="G210" s="7">
        <f t="shared" ca="1" si="10"/>
        <v>1</v>
      </c>
      <c r="H210" s="6">
        <v>1</v>
      </c>
      <c r="I210" s="8">
        <f t="shared" ca="1" si="11"/>
        <v>0</v>
      </c>
    </row>
    <row r="211" spans="1:9" ht="30" x14ac:dyDescent="0.25">
      <c r="A211" s="4" t="s">
        <v>42</v>
      </c>
      <c r="B211" s="9" t="s">
        <v>583</v>
      </c>
      <c r="C211" s="5">
        <v>15248052</v>
      </c>
      <c r="D211" s="10">
        <v>44971</v>
      </c>
      <c r="E211" s="10">
        <f t="shared" si="9"/>
        <v>45091</v>
      </c>
      <c r="F211" s="6">
        <v>120</v>
      </c>
      <c r="G211" s="7">
        <f t="shared" ca="1" si="10"/>
        <v>1</v>
      </c>
      <c r="H211" s="6">
        <v>1</v>
      </c>
      <c r="I211" s="8">
        <f t="shared" ca="1" si="11"/>
        <v>0</v>
      </c>
    </row>
    <row r="212" spans="1:9" ht="45" x14ac:dyDescent="0.25">
      <c r="A212" s="4" t="s">
        <v>127</v>
      </c>
      <c r="B212" s="9" t="s">
        <v>566</v>
      </c>
      <c r="C212" s="5">
        <v>65020000</v>
      </c>
      <c r="D212" s="10">
        <v>44964</v>
      </c>
      <c r="E212" s="10">
        <f t="shared" si="9"/>
        <v>45264</v>
      </c>
      <c r="F212" s="6">
        <v>300</v>
      </c>
      <c r="G212" s="7">
        <f t="shared" ca="1" si="10"/>
        <v>1</v>
      </c>
      <c r="H212" s="6">
        <v>1</v>
      </c>
      <c r="I212" s="8">
        <f t="shared" ca="1" si="11"/>
        <v>0</v>
      </c>
    </row>
    <row r="213" spans="1:9" ht="45" x14ac:dyDescent="0.25">
      <c r="A213" s="4" t="s">
        <v>50</v>
      </c>
      <c r="B213" s="9" t="s">
        <v>566</v>
      </c>
      <c r="C213" s="5">
        <v>65020000</v>
      </c>
      <c r="D213" s="10">
        <v>44979</v>
      </c>
      <c r="E213" s="10">
        <f t="shared" si="9"/>
        <v>45279</v>
      </c>
      <c r="F213" s="6">
        <v>300</v>
      </c>
      <c r="G213" s="7">
        <f t="shared" ca="1" si="10"/>
        <v>1</v>
      </c>
      <c r="H213" s="6">
        <v>1</v>
      </c>
      <c r="I213" s="8">
        <f t="shared" ca="1" si="11"/>
        <v>0</v>
      </c>
    </row>
    <row r="214" spans="1:9" ht="45" x14ac:dyDescent="0.25">
      <c r="A214" s="4" t="s">
        <v>108</v>
      </c>
      <c r="B214" s="9" t="s">
        <v>625</v>
      </c>
      <c r="C214" s="5">
        <v>10083390</v>
      </c>
      <c r="D214" s="10">
        <v>44980</v>
      </c>
      <c r="E214" s="10">
        <f t="shared" si="9"/>
        <v>45040</v>
      </c>
      <c r="F214" s="6">
        <v>60</v>
      </c>
      <c r="G214" s="7">
        <f t="shared" ca="1" si="10"/>
        <v>1</v>
      </c>
      <c r="H214" s="6">
        <v>1</v>
      </c>
      <c r="I214" s="8">
        <f t="shared" ca="1" si="11"/>
        <v>0</v>
      </c>
    </row>
    <row r="215" spans="1:9" ht="30" x14ac:dyDescent="0.25">
      <c r="A215" s="4" t="s">
        <v>327</v>
      </c>
      <c r="B215" s="9" t="s">
        <v>741</v>
      </c>
      <c r="C215" s="5">
        <v>6720568</v>
      </c>
      <c r="D215" s="10">
        <v>44981</v>
      </c>
      <c r="E215" s="10">
        <f t="shared" si="9"/>
        <v>45101</v>
      </c>
      <c r="F215" s="6">
        <v>120</v>
      </c>
      <c r="G215" s="7">
        <f t="shared" ca="1" si="10"/>
        <v>1</v>
      </c>
      <c r="H215" s="6">
        <v>1</v>
      </c>
      <c r="I215" s="8">
        <f t="shared" ca="1" si="11"/>
        <v>0</v>
      </c>
    </row>
    <row r="216" spans="1:9" ht="90" x14ac:dyDescent="0.25">
      <c r="A216" s="4" t="s">
        <v>78</v>
      </c>
      <c r="B216" s="9" t="s">
        <v>607</v>
      </c>
      <c r="C216" s="5">
        <v>258297668</v>
      </c>
      <c r="D216" s="10">
        <v>44973</v>
      </c>
      <c r="E216" s="10">
        <f t="shared" si="9"/>
        <v>45128</v>
      </c>
      <c r="F216" s="6">
        <v>155</v>
      </c>
      <c r="G216" s="7">
        <f t="shared" ca="1" si="10"/>
        <v>1</v>
      </c>
      <c r="H216" s="6">
        <v>1</v>
      </c>
      <c r="I216" s="8">
        <f t="shared" ca="1" si="11"/>
        <v>0</v>
      </c>
    </row>
    <row r="217" spans="1:9" ht="45" x14ac:dyDescent="0.25">
      <c r="A217" s="4" t="s">
        <v>507</v>
      </c>
      <c r="B217" s="9" t="s">
        <v>810</v>
      </c>
      <c r="C217" s="5">
        <v>10329328</v>
      </c>
      <c r="D217" s="10">
        <v>45009</v>
      </c>
      <c r="E217" s="10">
        <f t="shared" si="9"/>
        <v>45129</v>
      </c>
      <c r="F217" s="6">
        <v>120</v>
      </c>
      <c r="G217" s="7">
        <f t="shared" ca="1" si="10"/>
        <v>1</v>
      </c>
      <c r="H217" s="6">
        <v>1</v>
      </c>
      <c r="I217" s="8">
        <f t="shared" ca="1" si="11"/>
        <v>0</v>
      </c>
    </row>
    <row r="218" spans="1:9" ht="45" x14ac:dyDescent="0.25">
      <c r="A218" s="4" t="s">
        <v>230</v>
      </c>
      <c r="B218" s="9" t="s">
        <v>590</v>
      </c>
      <c r="C218" s="5">
        <v>16750533</v>
      </c>
      <c r="D218" s="10">
        <v>44987</v>
      </c>
      <c r="E218" s="10">
        <f t="shared" si="9"/>
        <v>45118</v>
      </c>
      <c r="F218" s="6">
        <v>131</v>
      </c>
      <c r="G218" s="7">
        <f t="shared" ca="1" si="10"/>
        <v>1</v>
      </c>
      <c r="H218" s="6">
        <v>1</v>
      </c>
      <c r="I218" s="8">
        <f t="shared" ca="1" si="11"/>
        <v>0</v>
      </c>
    </row>
    <row r="219" spans="1:9" ht="45" x14ac:dyDescent="0.25">
      <c r="A219" s="4" t="s">
        <v>277</v>
      </c>
      <c r="B219" s="9" t="s">
        <v>567</v>
      </c>
      <c r="C219" s="5">
        <v>20166780</v>
      </c>
      <c r="D219" s="10">
        <v>44963</v>
      </c>
      <c r="E219" s="10">
        <f t="shared" si="9"/>
        <v>45083</v>
      </c>
      <c r="F219" s="6">
        <v>120</v>
      </c>
      <c r="G219" s="7">
        <f t="shared" ca="1" si="10"/>
        <v>1</v>
      </c>
      <c r="H219" s="6">
        <v>1</v>
      </c>
      <c r="I219" s="8">
        <f t="shared" ca="1" si="11"/>
        <v>0</v>
      </c>
    </row>
    <row r="220" spans="1:9" ht="75" x14ac:dyDescent="0.25">
      <c r="A220" s="4" t="s">
        <v>445</v>
      </c>
      <c r="B220" s="9" t="s">
        <v>784</v>
      </c>
      <c r="C220" s="5">
        <v>9315439</v>
      </c>
      <c r="D220" s="10">
        <v>44971</v>
      </c>
      <c r="E220" s="10">
        <f t="shared" si="9"/>
        <v>45060</v>
      </c>
      <c r="F220" s="6">
        <v>89</v>
      </c>
      <c r="G220" s="7">
        <f t="shared" ca="1" si="10"/>
        <v>1</v>
      </c>
      <c r="H220" s="6">
        <v>1</v>
      </c>
      <c r="I220" s="8">
        <f t="shared" ca="1" si="11"/>
        <v>0</v>
      </c>
    </row>
    <row r="221" spans="1:9" ht="105" x14ac:dyDescent="0.25">
      <c r="A221" s="4" t="s">
        <v>315</v>
      </c>
      <c r="B221" s="9" t="s">
        <v>732</v>
      </c>
      <c r="C221" s="5">
        <v>20166780</v>
      </c>
      <c r="D221" s="10">
        <v>44967</v>
      </c>
      <c r="E221" s="10">
        <f t="shared" si="9"/>
        <v>45087</v>
      </c>
      <c r="F221" s="6">
        <v>120</v>
      </c>
      <c r="G221" s="7">
        <f t="shared" ca="1" si="10"/>
        <v>1</v>
      </c>
      <c r="H221" s="6">
        <v>1</v>
      </c>
      <c r="I221" s="8">
        <f t="shared" ca="1" si="11"/>
        <v>0</v>
      </c>
    </row>
    <row r="222" spans="1:9" ht="30" x14ac:dyDescent="0.25">
      <c r="A222" s="4" t="s">
        <v>106</v>
      </c>
      <c r="B222" s="9" t="s">
        <v>624</v>
      </c>
      <c r="C222" s="5">
        <v>8359928</v>
      </c>
      <c r="D222" s="10">
        <v>44970</v>
      </c>
      <c r="E222" s="10">
        <f t="shared" si="9"/>
        <v>45090</v>
      </c>
      <c r="F222" s="6">
        <v>120</v>
      </c>
      <c r="G222" s="7">
        <f t="shared" ca="1" si="10"/>
        <v>1</v>
      </c>
      <c r="H222" s="6">
        <v>1</v>
      </c>
      <c r="I222" s="8">
        <f t="shared" ca="1" si="11"/>
        <v>0</v>
      </c>
    </row>
    <row r="223" spans="1:9" ht="60" x14ac:dyDescent="0.25">
      <c r="A223" s="4" t="s">
        <v>56</v>
      </c>
      <c r="B223" s="9" t="s">
        <v>562</v>
      </c>
      <c r="C223" s="5">
        <v>20166780</v>
      </c>
      <c r="D223" s="10">
        <v>44972</v>
      </c>
      <c r="E223" s="10">
        <f t="shared" si="9"/>
        <v>45092</v>
      </c>
      <c r="F223" s="6">
        <v>120</v>
      </c>
      <c r="G223" s="7">
        <f t="shared" ca="1" si="10"/>
        <v>1</v>
      </c>
      <c r="H223" s="6">
        <v>1</v>
      </c>
      <c r="I223" s="8">
        <f t="shared" ca="1" si="11"/>
        <v>0</v>
      </c>
    </row>
    <row r="224" spans="1:9" ht="60" x14ac:dyDescent="0.25">
      <c r="A224" s="4" t="s">
        <v>450</v>
      </c>
      <c r="B224" s="9" t="s">
        <v>579</v>
      </c>
      <c r="C224" s="5">
        <v>69788133</v>
      </c>
      <c r="D224" s="10">
        <v>44964</v>
      </c>
      <c r="E224" s="10">
        <f t="shared" si="9"/>
        <v>45286</v>
      </c>
      <c r="F224" s="6">
        <v>322</v>
      </c>
      <c r="G224" s="7">
        <f t="shared" ca="1" si="10"/>
        <v>1</v>
      </c>
      <c r="H224" s="6">
        <v>1</v>
      </c>
      <c r="I224" s="8">
        <f t="shared" ca="1" si="11"/>
        <v>0</v>
      </c>
    </row>
    <row r="225" spans="1:9" ht="45" x14ac:dyDescent="0.25">
      <c r="A225" s="4" t="s">
        <v>320</v>
      </c>
      <c r="B225" s="9" t="s">
        <v>735</v>
      </c>
      <c r="C225" s="5">
        <v>20827000</v>
      </c>
      <c r="D225" s="10">
        <v>44966</v>
      </c>
      <c r="E225" s="10">
        <f t="shared" si="9"/>
        <v>45143</v>
      </c>
      <c r="F225" s="6">
        <v>177</v>
      </c>
      <c r="G225" s="7">
        <f t="shared" ca="1" si="10"/>
        <v>1</v>
      </c>
      <c r="H225" s="6">
        <v>1</v>
      </c>
      <c r="I225" s="8">
        <f t="shared" ca="1" si="11"/>
        <v>0</v>
      </c>
    </row>
    <row r="226" spans="1:9" ht="60" x14ac:dyDescent="0.25">
      <c r="A226" s="4" t="s">
        <v>59</v>
      </c>
      <c r="B226" s="9" t="s">
        <v>593</v>
      </c>
      <c r="C226" s="5">
        <v>9206400</v>
      </c>
      <c r="D226" s="10">
        <v>44986</v>
      </c>
      <c r="E226" s="10">
        <f t="shared" si="9"/>
        <v>45034</v>
      </c>
      <c r="F226" s="6">
        <v>48</v>
      </c>
      <c r="G226" s="7">
        <f t="shared" ca="1" si="10"/>
        <v>1</v>
      </c>
      <c r="H226" s="6">
        <v>1</v>
      </c>
      <c r="I226" s="8">
        <f t="shared" ca="1" si="11"/>
        <v>0</v>
      </c>
    </row>
    <row r="227" spans="1:9" ht="60" x14ac:dyDescent="0.25">
      <c r="A227" s="4" t="s">
        <v>326</v>
      </c>
      <c r="B227" s="9" t="s">
        <v>740</v>
      </c>
      <c r="C227" s="5">
        <v>10329328</v>
      </c>
      <c r="D227" s="10">
        <v>44981</v>
      </c>
      <c r="E227" s="10">
        <f t="shared" si="9"/>
        <v>45101</v>
      </c>
      <c r="F227" s="6">
        <v>120</v>
      </c>
      <c r="G227" s="7">
        <f t="shared" ca="1" si="10"/>
        <v>1</v>
      </c>
      <c r="H227" s="6">
        <v>1</v>
      </c>
      <c r="I227" s="8">
        <f t="shared" ca="1" si="11"/>
        <v>0</v>
      </c>
    </row>
    <row r="228" spans="1:9" ht="45" x14ac:dyDescent="0.25">
      <c r="A228" s="4" t="s">
        <v>109</v>
      </c>
      <c r="B228" s="9" t="s">
        <v>565</v>
      </c>
      <c r="C228" s="5">
        <v>41480000</v>
      </c>
      <c r="D228" s="10">
        <v>44964</v>
      </c>
      <c r="E228" s="10">
        <f t="shared" si="9"/>
        <v>45264</v>
      </c>
      <c r="F228" s="6">
        <v>300</v>
      </c>
      <c r="G228" s="7">
        <f t="shared" ca="1" si="10"/>
        <v>1</v>
      </c>
      <c r="H228" s="6">
        <v>1</v>
      </c>
      <c r="I228" s="8">
        <f t="shared" ca="1" si="11"/>
        <v>0</v>
      </c>
    </row>
    <row r="229" spans="1:9" ht="60" x14ac:dyDescent="0.25">
      <c r="A229" s="4" t="s">
        <v>111</v>
      </c>
      <c r="B229" s="9" t="s">
        <v>579</v>
      </c>
      <c r="C229" s="5">
        <v>69788133</v>
      </c>
      <c r="D229" s="10">
        <v>44964</v>
      </c>
      <c r="E229" s="10">
        <f t="shared" si="9"/>
        <v>45286</v>
      </c>
      <c r="F229" s="6">
        <v>322</v>
      </c>
      <c r="G229" s="7">
        <f t="shared" ca="1" si="10"/>
        <v>1</v>
      </c>
      <c r="H229" s="6">
        <v>1</v>
      </c>
      <c r="I229" s="8">
        <f t="shared" ca="1" si="11"/>
        <v>0</v>
      </c>
    </row>
    <row r="230" spans="1:9" ht="45" x14ac:dyDescent="0.25">
      <c r="A230" s="4" t="s">
        <v>112</v>
      </c>
      <c r="B230" s="9" t="s">
        <v>566</v>
      </c>
      <c r="C230" s="5">
        <v>31859800</v>
      </c>
      <c r="D230" s="10">
        <v>44971</v>
      </c>
      <c r="E230" s="10">
        <f t="shared" ref="E230:E293" si="12">+D230+F230</f>
        <v>45148</v>
      </c>
      <c r="F230" s="6">
        <v>177</v>
      </c>
      <c r="G230" s="7">
        <f t="shared" ref="G230:G293" ca="1" si="13">IF((TODAY()-D230)/F230&gt;1, 1,(TODAY()-D230)/F230)</f>
        <v>1</v>
      </c>
      <c r="H230" s="6">
        <v>1</v>
      </c>
      <c r="I230" s="8">
        <f t="shared" ref="I230:I293" ca="1" si="14">+C230-(C230*G230)</f>
        <v>0</v>
      </c>
    </row>
    <row r="231" spans="1:9" ht="45" x14ac:dyDescent="0.25">
      <c r="A231" s="4" t="s">
        <v>340</v>
      </c>
      <c r="B231" s="9" t="s">
        <v>725</v>
      </c>
      <c r="C231" s="5">
        <v>5500000</v>
      </c>
      <c r="D231" s="10">
        <v>44977</v>
      </c>
      <c r="E231" s="10">
        <f t="shared" si="12"/>
        <v>45007</v>
      </c>
      <c r="F231" s="6">
        <v>30</v>
      </c>
      <c r="G231" s="7">
        <f t="shared" ca="1" si="13"/>
        <v>1</v>
      </c>
      <c r="H231" s="6">
        <v>1</v>
      </c>
      <c r="I231" s="8">
        <f t="shared" ca="1" si="14"/>
        <v>0</v>
      </c>
    </row>
    <row r="232" spans="1:9" ht="60" x14ac:dyDescent="0.25">
      <c r="A232" s="4" t="s">
        <v>529</v>
      </c>
      <c r="B232" s="9" t="s">
        <v>579</v>
      </c>
      <c r="C232" s="5">
        <v>66970600</v>
      </c>
      <c r="D232" s="10">
        <v>44977</v>
      </c>
      <c r="E232" s="10">
        <f t="shared" si="12"/>
        <v>45286</v>
      </c>
      <c r="F232" s="6">
        <v>309</v>
      </c>
      <c r="G232" s="7">
        <f t="shared" ca="1" si="13"/>
        <v>1</v>
      </c>
      <c r="H232" s="6">
        <v>1</v>
      </c>
      <c r="I232" s="8">
        <f t="shared" ca="1" si="14"/>
        <v>0</v>
      </c>
    </row>
    <row r="233" spans="1:9" ht="60" x14ac:dyDescent="0.25">
      <c r="A233" s="4" t="s">
        <v>207</v>
      </c>
      <c r="B233" s="9" t="s">
        <v>572</v>
      </c>
      <c r="C233" s="5">
        <v>58518000</v>
      </c>
      <c r="D233" s="10">
        <v>44994</v>
      </c>
      <c r="E233" s="10">
        <f t="shared" si="12"/>
        <v>45264</v>
      </c>
      <c r="F233" s="6">
        <v>270</v>
      </c>
      <c r="G233" s="7">
        <f t="shared" ca="1" si="13"/>
        <v>1</v>
      </c>
      <c r="H233" s="6">
        <v>1</v>
      </c>
      <c r="I233" s="8">
        <f t="shared" ca="1" si="14"/>
        <v>0</v>
      </c>
    </row>
    <row r="234" spans="1:9" ht="45" x14ac:dyDescent="0.25">
      <c r="A234" s="4" t="s">
        <v>60</v>
      </c>
      <c r="B234" s="9" t="s">
        <v>590</v>
      </c>
      <c r="C234" s="5">
        <v>25125800</v>
      </c>
      <c r="D234" s="10">
        <v>44986</v>
      </c>
      <c r="E234" s="10">
        <f t="shared" si="12"/>
        <v>45117</v>
      </c>
      <c r="F234" s="6">
        <v>131</v>
      </c>
      <c r="G234" s="7">
        <f t="shared" ca="1" si="13"/>
        <v>1</v>
      </c>
      <c r="H234" s="6">
        <v>1</v>
      </c>
      <c r="I234" s="8">
        <f t="shared" ca="1" si="14"/>
        <v>0</v>
      </c>
    </row>
    <row r="235" spans="1:9" ht="45" x14ac:dyDescent="0.25">
      <c r="A235" s="4" t="s">
        <v>151</v>
      </c>
      <c r="B235" s="9" t="s">
        <v>648</v>
      </c>
      <c r="C235" s="5">
        <v>15000000</v>
      </c>
      <c r="D235" s="10">
        <v>45042</v>
      </c>
      <c r="E235" s="10">
        <f t="shared" si="12"/>
        <v>45342</v>
      </c>
      <c r="F235" s="6">
        <v>300</v>
      </c>
      <c r="G235" s="7">
        <f t="shared" ca="1" si="13"/>
        <v>1</v>
      </c>
      <c r="H235" s="6">
        <v>1</v>
      </c>
      <c r="I235" s="8">
        <f t="shared" ca="1" si="14"/>
        <v>0</v>
      </c>
    </row>
    <row r="236" spans="1:9" ht="45" x14ac:dyDescent="0.25">
      <c r="A236" s="4" t="s">
        <v>307</v>
      </c>
      <c r="B236" s="9" t="s">
        <v>729</v>
      </c>
      <c r="C236" s="5">
        <v>20166780</v>
      </c>
      <c r="D236" s="10">
        <v>44949</v>
      </c>
      <c r="E236" s="10">
        <f t="shared" si="12"/>
        <v>45069</v>
      </c>
      <c r="F236" s="6">
        <v>120</v>
      </c>
      <c r="G236" s="7">
        <f t="shared" ca="1" si="13"/>
        <v>1</v>
      </c>
      <c r="H236" s="6">
        <v>1</v>
      </c>
      <c r="I236" s="8">
        <f t="shared" ca="1" si="14"/>
        <v>0</v>
      </c>
    </row>
    <row r="237" spans="1:9" ht="30" x14ac:dyDescent="0.25">
      <c r="A237" s="4" t="s">
        <v>15</v>
      </c>
      <c r="B237" s="9" t="s">
        <v>561</v>
      </c>
      <c r="C237" s="5">
        <v>10329328</v>
      </c>
      <c r="D237" s="10">
        <v>44965</v>
      </c>
      <c r="E237" s="10">
        <f t="shared" si="12"/>
        <v>45085</v>
      </c>
      <c r="F237" s="6">
        <v>120</v>
      </c>
      <c r="G237" s="7">
        <f t="shared" ca="1" si="13"/>
        <v>1</v>
      </c>
      <c r="H237" s="6">
        <v>1</v>
      </c>
      <c r="I237" s="8">
        <f t="shared" ca="1" si="14"/>
        <v>0</v>
      </c>
    </row>
    <row r="238" spans="1:9" ht="30" x14ac:dyDescent="0.25">
      <c r="A238" s="4" t="s">
        <v>105</v>
      </c>
      <c r="B238" s="9" t="s">
        <v>624</v>
      </c>
      <c r="C238" s="5">
        <v>10329328</v>
      </c>
      <c r="D238" s="10">
        <v>44971</v>
      </c>
      <c r="E238" s="10">
        <f t="shared" si="12"/>
        <v>45091</v>
      </c>
      <c r="F238" s="6">
        <v>120</v>
      </c>
      <c r="G238" s="7">
        <f t="shared" ca="1" si="13"/>
        <v>1</v>
      </c>
      <c r="H238" s="6">
        <v>1</v>
      </c>
      <c r="I238" s="8">
        <f t="shared" ca="1" si="14"/>
        <v>0</v>
      </c>
    </row>
    <row r="239" spans="1:9" ht="45" x14ac:dyDescent="0.25">
      <c r="A239" s="4" t="s">
        <v>92</v>
      </c>
      <c r="B239" s="9" t="s">
        <v>616</v>
      </c>
      <c r="C239" s="5">
        <v>545811674</v>
      </c>
      <c r="D239" s="10">
        <v>44958</v>
      </c>
      <c r="E239" s="10">
        <f t="shared" si="12"/>
        <v>45108</v>
      </c>
      <c r="F239" s="6">
        <v>150</v>
      </c>
      <c r="G239" s="7">
        <f t="shared" ca="1" si="13"/>
        <v>1</v>
      </c>
      <c r="H239" s="6">
        <v>1</v>
      </c>
      <c r="I239" s="8">
        <f t="shared" ca="1" si="14"/>
        <v>0</v>
      </c>
    </row>
    <row r="240" spans="1:9" ht="60" x14ac:dyDescent="0.25">
      <c r="A240" s="4" t="s">
        <v>74</v>
      </c>
      <c r="B240" s="9" t="s">
        <v>562</v>
      </c>
      <c r="C240" s="5">
        <v>20166780</v>
      </c>
      <c r="D240" s="10">
        <v>44971</v>
      </c>
      <c r="E240" s="10">
        <f t="shared" si="12"/>
        <v>45091</v>
      </c>
      <c r="F240" s="6">
        <v>120</v>
      </c>
      <c r="G240" s="7">
        <f t="shared" ca="1" si="13"/>
        <v>1</v>
      </c>
      <c r="H240" s="6">
        <v>1</v>
      </c>
      <c r="I240" s="8">
        <f t="shared" ca="1" si="14"/>
        <v>0</v>
      </c>
    </row>
    <row r="241" spans="1:9" ht="30" x14ac:dyDescent="0.25">
      <c r="A241" s="4" t="s">
        <v>430</v>
      </c>
      <c r="B241" s="9" t="s">
        <v>603</v>
      </c>
      <c r="C241" s="5">
        <v>10083390</v>
      </c>
      <c r="D241" s="10">
        <v>44974</v>
      </c>
      <c r="E241" s="10">
        <f t="shared" si="12"/>
        <v>45033</v>
      </c>
      <c r="F241" s="6">
        <v>59</v>
      </c>
      <c r="G241" s="7">
        <f t="shared" ca="1" si="13"/>
        <v>1</v>
      </c>
      <c r="H241" s="6">
        <v>1</v>
      </c>
      <c r="I241" s="8">
        <f t="shared" ca="1" si="14"/>
        <v>0</v>
      </c>
    </row>
    <row r="242" spans="1:9" ht="45" x14ac:dyDescent="0.25">
      <c r="A242" s="4" t="s">
        <v>357</v>
      </c>
      <c r="B242" s="9" t="s">
        <v>752</v>
      </c>
      <c r="C242" s="5">
        <v>9926624</v>
      </c>
      <c r="D242" s="10">
        <v>44980</v>
      </c>
      <c r="E242" s="10">
        <f t="shared" si="12"/>
        <v>45100</v>
      </c>
      <c r="F242" s="6">
        <v>120</v>
      </c>
      <c r="G242" s="7">
        <f t="shared" ca="1" si="13"/>
        <v>1</v>
      </c>
      <c r="H242" s="6">
        <v>1</v>
      </c>
      <c r="I242" s="8">
        <f t="shared" ca="1" si="14"/>
        <v>0</v>
      </c>
    </row>
    <row r="243" spans="1:9" ht="45" x14ac:dyDescent="0.25">
      <c r="A243" s="4" t="s">
        <v>339</v>
      </c>
      <c r="B243" s="9" t="s">
        <v>566</v>
      </c>
      <c r="C243" s="5">
        <v>31859800</v>
      </c>
      <c r="D243" s="10">
        <v>44965</v>
      </c>
      <c r="E243" s="10">
        <f t="shared" si="12"/>
        <v>45112</v>
      </c>
      <c r="F243" s="6">
        <v>147</v>
      </c>
      <c r="G243" s="7">
        <f t="shared" ca="1" si="13"/>
        <v>1</v>
      </c>
      <c r="H243" s="6">
        <v>1</v>
      </c>
      <c r="I243" s="8">
        <f t="shared" ca="1" si="14"/>
        <v>0</v>
      </c>
    </row>
    <row r="244" spans="1:9" ht="45" x14ac:dyDescent="0.25">
      <c r="A244" s="4" t="s">
        <v>527</v>
      </c>
      <c r="B244" s="9" t="s">
        <v>566</v>
      </c>
      <c r="C244" s="5">
        <v>44210000</v>
      </c>
      <c r="D244" s="10">
        <v>44971</v>
      </c>
      <c r="E244" s="10">
        <f t="shared" si="12"/>
        <v>45271</v>
      </c>
      <c r="F244" s="6">
        <v>300</v>
      </c>
      <c r="G244" s="7">
        <f t="shared" ca="1" si="13"/>
        <v>1</v>
      </c>
      <c r="H244" s="6">
        <v>1</v>
      </c>
      <c r="I244" s="8">
        <f t="shared" ca="1" si="14"/>
        <v>0</v>
      </c>
    </row>
    <row r="245" spans="1:9" ht="60" x14ac:dyDescent="0.25">
      <c r="A245" s="4" t="s">
        <v>61</v>
      </c>
      <c r="B245" s="9" t="s">
        <v>594</v>
      </c>
      <c r="C245" s="5">
        <v>26508000</v>
      </c>
      <c r="D245" s="10">
        <v>44986</v>
      </c>
      <c r="E245" s="10">
        <f t="shared" si="12"/>
        <v>45291</v>
      </c>
      <c r="F245" s="6">
        <v>305</v>
      </c>
      <c r="G245" s="7">
        <f t="shared" ca="1" si="13"/>
        <v>1</v>
      </c>
      <c r="H245" s="6">
        <v>1</v>
      </c>
      <c r="I245" s="8">
        <f t="shared" ca="1" si="14"/>
        <v>0</v>
      </c>
    </row>
    <row r="246" spans="1:9" ht="60" x14ac:dyDescent="0.25">
      <c r="A246" s="4" t="s">
        <v>130</v>
      </c>
      <c r="B246" s="9" t="s">
        <v>594</v>
      </c>
      <c r="C246" s="5">
        <v>47723000</v>
      </c>
      <c r="D246" s="10">
        <v>44986</v>
      </c>
      <c r="E246" s="10">
        <f t="shared" si="12"/>
        <v>45291</v>
      </c>
      <c r="F246" s="6">
        <v>305</v>
      </c>
      <c r="G246" s="7">
        <f t="shared" ca="1" si="13"/>
        <v>1</v>
      </c>
      <c r="H246" s="6">
        <v>1</v>
      </c>
      <c r="I246" s="8">
        <f t="shared" ca="1" si="14"/>
        <v>0</v>
      </c>
    </row>
    <row r="247" spans="1:9" ht="60" x14ac:dyDescent="0.25">
      <c r="A247" s="4" t="s">
        <v>380</v>
      </c>
      <c r="B247" s="9" t="s">
        <v>572</v>
      </c>
      <c r="C247" s="5">
        <v>45514000</v>
      </c>
      <c r="D247" s="10">
        <v>44995</v>
      </c>
      <c r="E247" s="10">
        <f t="shared" si="12"/>
        <v>45205</v>
      </c>
      <c r="F247" s="6">
        <v>210</v>
      </c>
      <c r="G247" s="7">
        <f t="shared" ca="1" si="13"/>
        <v>1</v>
      </c>
      <c r="H247" s="6">
        <v>1</v>
      </c>
      <c r="I247" s="8">
        <f t="shared" ca="1" si="14"/>
        <v>0</v>
      </c>
    </row>
    <row r="248" spans="1:9" ht="45" x14ac:dyDescent="0.25">
      <c r="A248" s="4" t="s">
        <v>155</v>
      </c>
      <c r="B248" s="9" t="s">
        <v>651</v>
      </c>
      <c r="C248" s="5">
        <v>6317423</v>
      </c>
      <c r="D248" s="10">
        <v>45016</v>
      </c>
      <c r="E248" s="10">
        <f t="shared" si="12"/>
        <v>45107</v>
      </c>
      <c r="F248" s="6">
        <v>91</v>
      </c>
      <c r="G248" s="7">
        <f t="shared" ca="1" si="13"/>
        <v>1</v>
      </c>
      <c r="H248" s="6">
        <v>1</v>
      </c>
      <c r="I248" s="8">
        <f t="shared" ca="1" si="14"/>
        <v>0</v>
      </c>
    </row>
    <row r="249" spans="1:9" ht="60" x14ac:dyDescent="0.25">
      <c r="A249" s="4" t="s">
        <v>414</v>
      </c>
      <c r="B249" s="9" t="s">
        <v>591</v>
      </c>
      <c r="C249" s="5">
        <v>31772000</v>
      </c>
      <c r="D249" s="10">
        <v>45008</v>
      </c>
      <c r="E249" s="10">
        <f t="shared" si="12"/>
        <v>45278</v>
      </c>
      <c r="F249" s="6">
        <v>270</v>
      </c>
      <c r="G249" s="7">
        <f t="shared" ca="1" si="13"/>
        <v>1</v>
      </c>
      <c r="H249" s="6">
        <v>1</v>
      </c>
      <c r="I249" s="8">
        <f t="shared" ca="1" si="14"/>
        <v>0</v>
      </c>
    </row>
    <row r="250" spans="1:9" ht="30" x14ac:dyDescent="0.25">
      <c r="A250" s="4" t="s">
        <v>142</v>
      </c>
      <c r="B250" s="9" t="s">
        <v>644</v>
      </c>
      <c r="C250" s="5">
        <v>39150000</v>
      </c>
      <c r="D250" s="10">
        <v>45026</v>
      </c>
      <c r="E250" s="10">
        <f t="shared" si="12"/>
        <v>45086</v>
      </c>
      <c r="F250" s="6">
        <v>60</v>
      </c>
      <c r="G250" s="7">
        <f t="shared" ca="1" si="13"/>
        <v>1</v>
      </c>
      <c r="H250" s="6">
        <v>1</v>
      </c>
      <c r="I250" s="8">
        <f t="shared" ca="1" si="14"/>
        <v>0</v>
      </c>
    </row>
    <row r="251" spans="1:9" ht="60" x14ac:dyDescent="0.25">
      <c r="A251" s="4" t="s">
        <v>175</v>
      </c>
      <c r="B251" s="9" t="s">
        <v>657</v>
      </c>
      <c r="C251" s="5">
        <v>17645933</v>
      </c>
      <c r="D251" s="10">
        <v>45048</v>
      </c>
      <c r="E251" s="10">
        <f t="shared" si="12"/>
        <v>45153</v>
      </c>
      <c r="F251" s="6">
        <v>105</v>
      </c>
      <c r="G251" s="7">
        <f t="shared" ca="1" si="13"/>
        <v>1</v>
      </c>
      <c r="H251" s="6">
        <v>1</v>
      </c>
      <c r="I251" s="8">
        <f t="shared" ca="1" si="14"/>
        <v>0</v>
      </c>
    </row>
    <row r="252" spans="1:9" ht="45" x14ac:dyDescent="0.25">
      <c r="A252" s="4" t="s">
        <v>481</v>
      </c>
      <c r="B252" s="9" t="s">
        <v>797</v>
      </c>
      <c r="C252" s="5">
        <v>26384870</v>
      </c>
      <c r="D252" s="10">
        <v>45061</v>
      </c>
      <c r="E252" s="10">
        <f t="shared" si="12"/>
        <v>45166</v>
      </c>
      <c r="F252" s="6">
        <v>105</v>
      </c>
      <c r="G252" s="7">
        <f t="shared" ca="1" si="13"/>
        <v>1</v>
      </c>
      <c r="H252" s="6">
        <v>1</v>
      </c>
      <c r="I252" s="8">
        <f t="shared" ca="1" si="14"/>
        <v>0</v>
      </c>
    </row>
    <row r="253" spans="1:9" ht="45" x14ac:dyDescent="0.25">
      <c r="A253" s="4" t="s">
        <v>426</v>
      </c>
      <c r="B253" s="9" t="s">
        <v>566</v>
      </c>
      <c r="C253" s="5">
        <v>42263000</v>
      </c>
      <c r="D253" s="10">
        <v>45071</v>
      </c>
      <c r="E253" s="10">
        <f t="shared" si="12"/>
        <v>45266</v>
      </c>
      <c r="F253" s="6">
        <v>195</v>
      </c>
      <c r="G253" s="7">
        <f t="shared" ca="1" si="13"/>
        <v>1</v>
      </c>
      <c r="H253" s="6">
        <v>1</v>
      </c>
      <c r="I253" s="8">
        <f t="shared" ca="1" si="14"/>
        <v>0</v>
      </c>
    </row>
    <row r="254" spans="1:9" ht="45" x14ac:dyDescent="0.25">
      <c r="A254" s="4" t="s">
        <v>170</v>
      </c>
      <c r="B254" s="9" t="s">
        <v>590</v>
      </c>
      <c r="C254" s="5">
        <v>16750533</v>
      </c>
      <c r="D254" s="10">
        <v>44991</v>
      </c>
      <c r="E254" s="10">
        <f t="shared" si="12"/>
        <v>45122</v>
      </c>
      <c r="F254" s="6">
        <v>131</v>
      </c>
      <c r="G254" s="7">
        <f t="shared" ca="1" si="13"/>
        <v>1</v>
      </c>
      <c r="H254" s="6">
        <v>1</v>
      </c>
      <c r="I254" s="8">
        <f t="shared" ca="1" si="14"/>
        <v>0</v>
      </c>
    </row>
    <row r="255" spans="1:9" ht="60" x14ac:dyDescent="0.25">
      <c r="A255" s="4" t="s">
        <v>229</v>
      </c>
      <c r="B255" s="9" t="s">
        <v>641</v>
      </c>
      <c r="C255" s="5">
        <v>22878733</v>
      </c>
      <c r="D255" s="10">
        <v>45013</v>
      </c>
      <c r="E255" s="10">
        <f t="shared" si="12"/>
        <v>45073</v>
      </c>
      <c r="F255" s="6">
        <v>60</v>
      </c>
      <c r="G255" s="7">
        <f t="shared" ca="1" si="13"/>
        <v>1</v>
      </c>
      <c r="H255" s="6">
        <v>1</v>
      </c>
      <c r="I255" s="8">
        <f t="shared" ca="1" si="14"/>
        <v>0</v>
      </c>
    </row>
    <row r="256" spans="1:9" ht="45" x14ac:dyDescent="0.25">
      <c r="A256" s="4" t="s">
        <v>62</v>
      </c>
      <c r="B256" s="9" t="s">
        <v>595</v>
      </c>
      <c r="C256" s="5">
        <v>307330209</v>
      </c>
      <c r="D256" s="10">
        <v>45015</v>
      </c>
      <c r="E256" s="10">
        <f t="shared" si="12"/>
        <v>45290</v>
      </c>
      <c r="F256" s="6">
        <v>275</v>
      </c>
      <c r="G256" s="7">
        <f t="shared" ca="1" si="13"/>
        <v>1</v>
      </c>
      <c r="H256" s="6">
        <v>1</v>
      </c>
      <c r="I256" s="8">
        <f t="shared" ca="1" si="14"/>
        <v>0</v>
      </c>
    </row>
    <row r="257" spans="1:9" ht="60" x14ac:dyDescent="0.25">
      <c r="A257" s="4" t="s">
        <v>522</v>
      </c>
      <c r="B257" s="9" t="s">
        <v>572</v>
      </c>
      <c r="C257" s="5">
        <v>26526000</v>
      </c>
      <c r="D257" s="10">
        <v>45008</v>
      </c>
      <c r="E257" s="10">
        <f t="shared" si="12"/>
        <v>45188</v>
      </c>
      <c r="F257" s="6">
        <v>180</v>
      </c>
      <c r="G257" s="7">
        <f t="shared" ca="1" si="13"/>
        <v>1</v>
      </c>
      <c r="H257" s="6">
        <v>1</v>
      </c>
      <c r="I257" s="8">
        <f t="shared" ca="1" si="14"/>
        <v>0</v>
      </c>
    </row>
    <row r="258" spans="1:9" ht="30" x14ac:dyDescent="0.25">
      <c r="A258" s="4" t="s">
        <v>526</v>
      </c>
      <c r="B258" s="9" t="s">
        <v>821</v>
      </c>
      <c r="C258" s="5">
        <v>10083390</v>
      </c>
      <c r="D258" s="10">
        <v>45058</v>
      </c>
      <c r="E258" s="10">
        <f t="shared" si="12"/>
        <v>45118</v>
      </c>
      <c r="F258" s="6">
        <v>60</v>
      </c>
      <c r="G258" s="7">
        <f t="shared" ca="1" si="13"/>
        <v>1</v>
      </c>
      <c r="H258" s="6">
        <v>1</v>
      </c>
      <c r="I258" s="8">
        <f t="shared" ca="1" si="14"/>
        <v>0</v>
      </c>
    </row>
    <row r="259" spans="1:9" ht="45" x14ac:dyDescent="0.25">
      <c r="A259" s="4" t="s">
        <v>488</v>
      </c>
      <c r="B259" s="9" t="s">
        <v>636</v>
      </c>
      <c r="C259" s="5">
        <v>7233333</v>
      </c>
      <c r="D259" s="10">
        <v>45051</v>
      </c>
      <c r="E259" s="10">
        <f t="shared" si="12"/>
        <v>45113</v>
      </c>
      <c r="F259" s="6">
        <v>62</v>
      </c>
      <c r="G259" s="7">
        <f t="shared" ca="1" si="13"/>
        <v>1</v>
      </c>
      <c r="H259" s="6">
        <v>1</v>
      </c>
      <c r="I259" s="8">
        <f t="shared" ca="1" si="14"/>
        <v>0</v>
      </c>
    </row>
    <row r="260" spans="1:9" ht="60" x14ac:dyDescent="0.25">
      <c r="A260" s="4" t="s">
        <v>489</v>
      </c>
      <c r="B260" s="9" t="s">
        <v>610</v>
      </c>
      <c r="C260" s="5">
        <v>23735250</v>
      </c>
      <c r="D260" s="10">
        <v>45075</v>
      </c>
      <c r="E260" s="10">
        <f t="shared" si="12"/>
        <v>45306</v>
      </c>
      <c r="F260" s="6">
        <v>231</v>
      </c>
      <c r="G260" s="7">
        <f t="shared" ca="1" si="13"/>
        <v>1</v>
      </c>
      <c r="H260" s="6">
        <v>1</v>
      </c>
      <c r="I260" s="8">
        <f t="shared" ca="1" si="14"/>
        <v>0</v>
      </c>
    </row>
    <row r="261" spans="1:9" ht="60" x14ac:dyDescent="0.25">
      <c r="A261" s="4" t="s">
        <v>420</v>
      </c>
      <c r="B261" s="9" t="s">
        <v>773</v>
      </c>
      <c r="C261" s="5">
        <v>25208475</v>
      </c>
      <c r="D261" s="10">
        <v>45078</v>
      </c>
      <c r="E261" s="10">
        <f t="shared" si="12"/>
        <v>45198</v>
      </c>
      <c r="F261" s="6">
        <v>120</v>
      </c>
      <c r="G261" s="7">
        <f t="shared" ca="1" si="13"/>
        <v>1</v>
      </c>
      <c r="H261" s="6">
        <v>1</v>
      </c>
      <c r="I261" s="8">
        <f t="shared" ca="1" si="14"/>
        <v>0</v>
      </c>
    </row>
    <row r="262" spans="1:9" ht="45" x14ac:dyDescent="0.25">
      <c r="A262" s="4" t="s">
        <v>161</v>
      </c>
      <c r="B262" s="9" t="s">
        <v>654</v>
      </c>
      <c r="C262" s="5">
        <v>19060104</v>
      </c>
      <c r="D262" s="10">
        <v>45091</v>
      </c>
      <c r="E262" s="10">
        <f t="shared" si="12"/>
        <v>45211</v>
      </c>
      <c r="F262" s="6">
        <v>120</v>
      </c>
      <c r="G262" s="7">
        <f t="shared" ca="1" si="13"/>
        <v>1</v>
      </c>
      <c r="H262" s="6">
        <v>1</v>
      </c>
      <c r="I262" s="8">
        <f t="shared" ca="1" si="14"/>
        <v>0</v>
      </c>
    </row>
    <row r="263" spans="1:9" ht="60" x14ac:dyDescent="0.25">
      <c r="A263" s="4" t="s">
        <v>104</v>
      </c>
      <c r="B263" s="9" t="s">
        <v>10</v>
      </c>
      <c r="C263" s="5">
        <v>20166780</v>
      </c>
      <c r="D263" s="10">
        <v>44950</v>
      </c>
      <c r="E263" s="10">
        <f t="shared" si="12"/>
        <v>45070</v>
      </c>
      <c r="F263" s="6">
        <v>120</v>
      </c>
      <c r="G263" s="7">
        <f t="shared" ca="1" si="13"/>
        <v>1</v>
      </c>
      <c r="H263" s="6">
        <v>1</v>
      </c>
      <c r="I263" s="8">
        <f t="shared" ca="1" si="14"/>
        <v>0</v>
      </c>
    </row>
    <row r="264" spans="1:9" ht="45" x14ac:dyDescent="0.25">
      <c r="A264" s="4" t="s">
        <v>328</v>
      </c>
      <c r="B264" s="9" t="s">
        <v>742</v>
      </c>
      <c r="C264" s="5">
        <v>20166780</v>
      </c>
      <c r="D264" s="10">
        <v>44950</v>
      </c>
      <c r="E264" s="10">
        <f t="shared" si="12"/>
        <v>45070</v>
      </c>
      <c r="F264" s="6">
        <v>120</v>
      </c>
      <c r="G264" s="7">
        <f t="shared" ca="1" si="13"/>
        <v>1</v>
      </c>
      <c r="H264" s="6">
        <v>1</v>
      </c>
      <c r="I264" s="8">
        <f t="shared" ca="1" si="14"/>
        <v>0</v>
      </c>
    </row>
    <row r="265" spans="1:9" ht="30" x14ac:dyDescent="0.25">
      <c r="A265" s="4" t="s">
        <v>41</v>
      </c>
      <c r="B265" s="9" t="s">
        <v>582</v>
      </c>
      <c r="C265" s="5">
        <v>20166780</v>
      </c>
      <c r="D265" s="10">
        <v>44979</v>
      </c>
      <c r="E265" s="10">
        <f t="shared" si="12"/>
        <v>45099</v>
      </c>
      <c r="F265" s="6">
        <v>120</v>
      </c>
      <c r="G265" s="7">
        <f t="shared" ca="1" si="13"/>
        <v>1</v>
      </c>
      <c r="H265" s="6">
        <v>1</v>
      </c>
      <c r="I265" s="8">
        <f t="shared" ca="1" si="14"/>
        <v>0</v>
      </c>
    </row>
    <row r="266" spans="1:9" ht="60" x14ac:dyDescent="0.25">
      <c r="A266" s="4" t="s">
        <v>16</v>
      </c>
      <c r="B266" s="9" t="s">
        <v>562</v>
      </c>
      <c r="C266" s="5">
        <v>20166780</v>
      </c>
      <c r="D266" s="10">
        <v>44978</v>
      </c>
      <c r="E266" s="10">
        <f t="shared" si="12"/>
        <v>45098</v>
      </c>
      <c r="F266" s="6">
        <v>120</v>
      </c>
      <c r="G266" s="7">
        <f t="shared" ca="1" si="13"/>
        <v>1</v>
      </c>
      <c r="H266" s="6">
        <v>1</v>
      </c>
      <c r="I266" s="8">
        <f t="shared" ca="1" si="14"/>
        <v>0</v>
      </c>
    </row>
    <row r="267" spans="1:9" ht="30" x14ac:dyDescent="0.25">
      <c r="A267" s="4" t="s">
        <v>123</v>
      </c>
      <c r="B267" s="9" t="s">
        <v>583</v>
      </c>
      <c r="C267" s="5">
        <v>20166780</v>
      </c>
      <c r="D267" s="10">
        <v>44971</v>
      </c>
      <c r="E267" s="10">
        <f t="shared" si="12"/>
        <v>45091</v>
      </c>
      <c r="F267" s="6">
        <v>120</v>
      </c>
      <c r="G267" s="7">
        <f t="shared" ca="1" si="13"/>
        <v>1</v>
      </c>
      <c r="H267" s="6">
        <v>1</v>
      </c>
      <c r="I267" s="8">
        <f t="shared" ca="1" si="14"/>
        <v>0</v>
      </c>
    </row>
    <row r="268" spans="1:9" ht="75" x14ac:dyDescent="0.25">
      <c r="A268" s="4" t="s">
        <v>43</v>
      </c>
      <c r="B268" s="9" t="s">
        <v>584</v>
      </c>
      <c r="C268" s="5">
        <v>20166780</v>
      </c>
      <c r="D268" s="10">
        <v>44967</v>
      </c>
      <c r="E268" s="10">
        <f t="shared" si="12"/>
        <v>45087</v>
      </c>
      <c r="F268" s="6">
        <v>120</v>
      </c>
      <c r="G268" s="7">
        <f t="shared" ca="1" si="13"/>
        <v>1</v>
      </c>
      <c r="H268" s="6">
        <v>1</v>
      </c>
      <c r="I268" s="8">
        <f t="shared" ca="1" si="14"/>
        <v>0</v>
      </c>
    </row>
    <row r="269" spans="1:9" ht="45" x14ac:dyDescent="0.25">
      <c r="A269" s="4" t="s">
        <v>431</v>
      </c>
      <c r="B269" s="9" t="s">
        <v>625</v>
      </c>
      <c r="C269" s="5">
        <v>10083390</v>
      </c>
      <c r="D269" s="10">
        <v>44979</v>
      </c>
      <c r="E269" s="10">
        <f t="shared" si="12"/>
        <v>45038</v>
      </c>
      <c r="F269" s="6">
        <v>59</v>
      </c>
      <c r="G269" s="7">
        <f t="shared" ca="1" si="13"/>
        <v>1</v>
      </c>
      <c r="H269" s="6">
        <v>1</v>
      </c>
      <c r="I269" s="8">
        <f t="shared" ca="1" si="14"/>
        <v>0</v>
      </c>
    </row>
    <row r="270" spans="1:9" ht="45" x14ac:dyDescent="0.25">
      <c r="A270" s="4" t="s">
        <v>70</v>
      </c>
      <c r="B270" s="9" t="s">
        <v>566</v>
      </c>
      <c r="C270" s="5">
        <v>38361800</v>
      </c>
      <c r="D270" s="10">
        <v>44971</v>
      </c>
      <c r="E270" s="10">
        <f t="shared" si="12"/>
        <v>45148</v>
      </c>
      <c r="F270" s="6">
        <v>177</v>
      </c>
      <c r="G270" s="7">
        <f t="shared" ca="1" si="13"/>
        <v>1</v>
      </c>
      <c r="H270" s="6">
        <v>1</v>
      </c>
      <c r="I270" s="8">
        <f t="shared" ca="1" si="14"/>
        <v>0</v>
      </c>
    </row>
    <row r="271" spans="1:9" ht="45" x14ac:dyDescent="0.25">
      <c r="A271" s="4" t="s">
        <v>71</v>
      </c>
      <c r="B271" s="9" t="s">
        <v>566</v>
      </c>
      <c r="C271" s="5">
        <v>38361800</v>
      </c>
      <c r="D271" s="10">
        <v>44970</v>
      </c>
      <c r="E271" s="10">
        <f t="shared" si="12"/>
        <v>45147</v>
      </c>
      <c r="F271" s="6">
        <v>177</v>
      </c>
      <c r="G271" s="7">
        <f t="shared" ca="1" si="13"/>
        <v>1</v>
      </c>
      <c r="H271" s="6">
        <v>1</v>
      </c>
      <c r="I271" s="8">
        <f t="shared" ca="1" si="14"/>
        <v>0</v>
      </c>
    </row>
    <row r="272" spans="1:9" ht="75" x14ac:dyDescent="0.25">
      <c r="A272" s="4" t="s">
        <v>530</v>
      </c>
      <c r="B272" s="9" t="s">
        <v>822</v>
      </c>
      <c r="C272" s="5">
        <v>13342046</v>
      </c>
      <c r="D272" s="10">
        <v>45003</v>
      </c>
      <c r="E272" s="10">
        <f t="shared" si="12"/>
        <v>45108</v>
      </c>
      <c r="F272" s="6">
        <v>105</v>
      </c>
      <c r="G272" s="7">
        <f t="shared" ca="1" si="13"/>
        <v>1</v>
      </c>
      <c r="H272" s="6">
        <v>1</v>
      </c>
      <c r="I272" s="8">
        <f t="shared" ca="1" si="14"/>
        <v>0</v>
      </c>
    </row>
    <row r="273" spans="1:9" ht="60" x14ac:dyDescent="0.25">
      <c r="A273" s="4" t="s">
        <v>531</v>
      </c>
      <c r="B273" s="9" t="s">
        <v>572</v>
      </c>
      <c r="C273" s="5">
        <v>61769000</v>
      </c>
      <c r="D273" s="10">
        <v>45002</v>
      </c>
      <c r="E273" s="10">
        <f t="shared" si="12"/>
        <v>45287</v>
      </c>
      <c r="F273" s="6">
        <v>285</v>
      </c>
      <c r="G273" s="7">
        <f t="shared" ca="1" si="13"/>
        <v>1</v>
      </c>
      <c r="H273" s="6">
        <v>1</v>
      </c>
      <c r="I273" s="8">
        <f t="shared" ca="1" si="14"/>
        <v>0</v>
      </c>
    </row>
    <row r="274" spans="1:9" ht="45" x14ac:dyDescent="0.25">
      <c r="A274" s="4" t="s">
        <v>377</v>
      </c>
      <c r="B274" s="9" t="s">
        <v>590</v>
      </c>
      <c r="C274" s="5">
        <v>16750533</v>
      </c>
      <c r="D274" s="10">
        <v>44988</v>
      </c>
      <c r="E274" s="10">
        <f t="shared" si="12"/>
        <v>45119</v>
      </c>
      <c r="F274" s="6">
        <v>131</v>
      </c>
      <c r="G274" s="7">
        <f t="shared" ca="1" si="13"/>
        <v>1</v>
      </c>
      <c r="H274" s="6">
        <v>1</v>
      </c>
      <c r="I274" s="8">
        <f t="shared" ca="1" si="14"/>
        <v>0</v>
      </c>
    </row>
    <row r="275" spans="1:9" ht="60" x14ac:dyDescent="0.25">
      <c r="A275" s="4" t="s">
        <v>379</v>
      </c>
      <c r="B275" s="9" t="s">
        <v>628</v>
      </c>
      <c r="C275" s="5">
        <v>67187335</v>
      </c>
      <c r="D275" s="10">
        <v>44992</v>
      </c>
      <c r="E275" s="10">
        <f t="shared" si="12"/>
        <v>45302</v>
      </c>
      <c r="F275" s="6">
        <v>310</v>
      </c>
      <c r="G275" s="7">
        <f t="shared" ca="1" si="13"/>
        <v>1</v>
      </c>
      <c r="H275" s="6">
        <v>1</v>
      </c>
      <c r="I275" s="8">
        <f t="shared" ca="1" si="14"/>
        <v>0</v>
      </c>
    </row>
    <row r="276" spans="1:9" ht="60" x14ac:dyDescent="0.25">
      <c r="A276" s="4" t="s">
        <v>210</v>
      </c>
      <c r="B276" s="9" t="s">
        <v>589</v>
      </c>
      <c r="C276" s="5">
        <v>19415660</v>
      </c>
      <c r="D276" s="10">
        <v>44995</v>
      </c>
      <c r="E276" s="10">
        <f t="shared" si="12"/>
        <v>45160</v>
      </c>
      <c r="F276" s="6">
        <v>165</v>
      </c>
      <c r="G276" s="7">
        <f t="shared" ca="1" si="13"/>
        <v>1</v>
      </c>
      <c r="H276" s="6">
        <v>1</v>
      </c>
      <c r="I276" s="8">
        <f t="shared" ca="1" si="14"/>
        <v>0</v>
      </c>
    </row>
    <row r="277" spans="1:9" ht="60" x14ac:dyDescent="0.25">
      <c r="A277" s="4" t="s">
        <v>416</v>
      </c>
      <c r="B277" s="9" t="s">
        <v>572</v>
      </c>
      <c r="C277" s="5">
        <v>26526000</v>
      </c>
      <c r="D277" s="10">
        <v>45015</v>
      </c>
      <c r="E277" s="10">
        <f t="shared" si="12"/>
        <v>45195</v>
      </c>
      <c r="F277" s="6">
        <v>180</v>
      </c>
      <c r="G277" s="7">
        <f t="shared" ca="1" si="13"/>
        <v>1</v>
      </c>
      <c r="H277" s="6">
        <v>1</v>
      </c>
      <c r="I277" s="8">
        <f t="shared" ca="1" si="14"/>
        <v>0</v>
      </c>
    </row>
    <row r="278" spans="1:9" ht="60" x14ac:dyDescent="0.25">
      <c r="A278" s="4" t="s">
        <v>183</v>
      </c>
      <c r="B278" s="9" t="s">
        <v>661</v>
      </c>
      <c r="C278" s="5">
        <v>11996336</v>
      </c>
      <c r="D278" s="10">
        <v>45020</v>
      </c>
      <c r="E278" s="10">
        <f t="shared" si="12"/>
        <v>45275</v>
      </c>
      <c r="F278" s="6">
        <v>255</v>
      </c>
      <c r="G278" s="7">
        <f t="shared" ca="1" si="13"/>
        <v>1</v>
      </c>
      <c r="H278" s="6">
        <v>1</v>
      </c>
      <c r="I278" s="8">
        <f t="shared" ca="1" si="14"/>
        <v>0</v>
      </c>
    </row>
    <row r="279" spans="1:9" ht="60" x14ac:dyDescent="0.25">
      <c r="A279" s="4" t="s">
        <v>537</v>
      </c>
      <c r="B279" s="9" t="s">
        <v>661</v>
      </c>
      <c r="C279" s="5">
        <v>13027695</v>
      </c>
      <c r="D279" s="10">
        <v>45041</v>
      </c>
      <c r="E279" s="10">
        <f t="shared" si="12"/>
        <v>45296</v>
      </c>
      <c r="F279" s="6">
        <v>255</v>
      </c>
      <c r="G279" s="7">
        <f t="shared" ca="1" si="13"/>
        <v>1</v>
      </c>
      <c r="H279" s="6">
        <v>1</v>
      </c>
      <c r="I279" s="8">
        <f t="shared" ca="1" si="14"/>
        <v>0</v>
      </c>
    </row>
    <row r="280" spans="1:9" ht="45" x14ac:dyDescent="0.25">
      <c r="A280" s="4" t="s">
        <v>209</v>
      </c>
      <c r="B280" s="9" t="s">
        <v>675</v>
      </c>
      <c r="C280" s="5">
        <v>6269946</v>
      </c>
      <c r="D280" s="10">
        <v>45012</v>
      </c>
      <c r="E280" s="10">
        <f t="shared" si="12"/>
        <v>45102</v>
      </c>
      <c r="F280" s="6">
        <v>90</v>
      </c>
      <c r="G280" s="7">
        <f t="shared" ca="1" si="13"/>
        <v>1</v>
      </c>
      <c r="H280" s="6">
        <v>1</v>
      </c>
      <c r="I280" s="8">
        <f t="shared" ca="1" si="14"/>
        <v>0</v>
      </c>
    </row>
    <row r="281" spans="1:9" ht="60" x14ac:dyDescent="0.25">
      <c r="A281" s="4" t="s">
        <v>454</v>
      </c>
      <c r="B281" s="9" t="s">
        <v>594</v>
      </c>
      <c r="C281" s="5">
        <v>47723000</v>
      </c>
      <c r="D281" s="10">
        <v>44986</v>
      </c>
      <c r="E281" s="10">
        <f t="shared" si="12"/>
        <v>45291</v>
      </c>
      <c r="F281" s="6">
        <v>305</v>
      </c>
      <c r="G281" s="7">
        <f t="shared" ca="1" si="13"/>
        <v>1</v>
      </c>
      <c r="H281" s="6">
        <v>1</v>
      </c>
      <c r="I281" s="8">
        <f t="shared" ca="1" si="14"/>
        <v>0</v>
      </c>
    </row>
    <row r="282" spans="1:9" ht="60" x14ac:dyDescent="0.25">
      <c r="A282" s="4" t="s">
        <v>387</v>
      </c>
      <c r="B282" s="9" t="s">
        <v>610</v>
      </c>
      <c r="C282" s="5">
        <v>31647000</v>
      </c>
      <c r="D282" s="10">
        <v>44986</v>
      </c>
      <c r="E282" s="10">
        <f t="shared" si="12"/>
        <v>45291</v>
      </c>
      <c r="F282" s="6">
        <v>305</v>
      </c>
      <c r="G282" s="7">
        <f t="shared" ca="1" si="13"/>
        <v>1</v>
      </c>
      <c r="H282" s="6">
        <v>1</v>
      </c>
      <c r="I282" s="8">
        <f t="shared" ca="1" si="14"/>
        <v>0</v>
      </c>
    </row>
    <row r="283" spans="1:9" ht="60" x14ac:dyDescent="0.25">
      <c r="A283" s="4" t="s">
        <v>131</v>
      </c>
      <c r="B283" s="9" t="s">
        <v>594</v>
      </c>
      <c r="C283" s="5">
        <v>26508000</v>
      </c>
      <c r="D283" s="10">
        <v>45001</v>
      </c>
      <c r="E283" s="10">
        <f t="shared" si="12"/>
        <v>45296</v>
      </c>
      <c r="F283" s="6">
        <v>295</v>
      </c>
      <c r="G283" s="7">
        <f t="shared" ca="1" si="13"/>
        <v>1</v>
      </c>
      <c r="H283" s="6">
        <v>1</v>
      </c>
      <c r="I283" s="8">
        <f t="shared" ca="1" si="14"/>
        <v>0</v>
      </c>
    </row>
    <row r="284" spans="1:9" ht="60" x14ac:dyDescent="0.25">
      <c r="A284" s="4" t="s">
        <v>195</v>
      </c>
      <c r="B284" s="9" t="s">
        <v>660</v>
      </c>
      <c r="C284" s="5">
        <v>10089000</v>
      </c>
      <c r="D284" s="10">
        <v>45008</v>
      </c>
      <c r="E284" s="10">
        <f t="shared" si="12"/>
        <v>45293</v>
      </c>
      <c r="F284" s="6">
        <v>285</v>
      </c>
      <c r="G284" s="7">
        <f t="shared" ca="1" si="13"/>
        <v>1</v>
      </c>
      <c r="H284" s="6">
        <v>1</v>
      </c>
      <c r="I284" s="8">
        <f t="shared" ca="1" si="14"/>
        <v>0</v>
      </c>
    </row>
    <row r="285" spans="1:9" ht="60" x14ac:dyDescent="0.25">
      <c r="A285" s="4" t="s">
        <v>234</v>
      </c>
      <c r="B285" s="9" t="s">
        <v>646</v>
      </c>
      <c r="C285" s="5">
        <v>5873600</v>
      </c>
      <c r="D285" s="10">
        <v>44986</v>
      </c>
      <c r="E285" s="10">
        <f t="shared" si="12"/>
        <v>45034</v>
      </c>
      <c r="F285" s="6">
        <v>48</v>
      </c>
      <c r="G285" s="7">
        <f t="shared" ca="1" si="13"/>
        <v>1</v>
      </c>
      <c r="H285" s="6">
        <v>1</v>
      </c>
      <c r="I285" s="8">
        <f t="shared" ca="1" si="14"/>
        <v>0</v>
      </c>
    </row>
    <row r="286" spans="1:9" ht="60" x14ac:dyDescent="0.25">
      <c r="A286" s="4" t="s">
        <v>143</v>
      </c>
      <c r="B286" s="9" t="s">
        <v>645</v>
      </c>
      <c r="C286" s="5">
        <v>63780269</v>
      </c>
      <c r="D286" s="10">
        <v>45043</v>
      </c>
      <c r="E286" s="10">
        <f t="shared" si="12"/>
        <v>45298</v>
      </c>
      <c r="F286" s="6">
        <v>255</v>
      </c>
      <c r="G286" s="7">
        <f t="shared" ca="1" si="13"/>
        <v>1</v>
      </c>
      <c r="H286" s="6">
        <v>1</v>
      </c>
      <c r="I286" s="8">
        <f t="shared" ca="1" si="14"/>
        <v>0</v>
      </c>
    </row>
    <row r="287" spans="1:9" ht="60" x14ac:dyDescent="0.25">
      <c r="A287" s="4" t="s">
        <v>144</v>
      </c>
      <c r="B287" s="9" t="s">
        <v>611</v>
      </c>
      <c r="C287" s="5">
        <v>35055067</v>
      </c>
      <c r="D287" s="10">
        <v>45044</v>
      </c>
      <c r="E287" s="10">
        <f t="shared" si="12"/>
        <v>45299</v>
      </c>
      <c r="F287" s="6">
        <v>255</v>
      </c>
      <c r="G287" s="7">
        <f t="shared" ca="1" si="13"/>
        <v>1</v>
      </c>
      <c r="H287" s="6">
        <v>1</v>
      </c>
      <c r="I287" s="8">
        <f t="shared" ca="1" si="14"/>
        <v>0</v>
      </c>
    </row>
    <row r="288" spans="1:9" ht="30" x14ac:dyDescent="0.25">
      <c r="A288" s="4" t="s">
        <v>549</v>
      </c>
      <c r="B288" s="9" t="s">
        <v>730</v>
      </c>
      <c r="C288" s="5">
        <v>36152640</v>
      </c>
      <c r="D288" s="10">
        <v>45092</v>
      </c>
      <c r="E288" s="10">
        <f t="shared" si="12"/>
        <v>45212</v>
      </c>
      <c r="F288" s="6">
        <v>120</v>
      </c>
      <c r="G288" s="7">
        <f t="shared" ca="1" si="13"/>
        <v>1</v>
      </c>
      <c r="H288" s="6">
        <v>1</v>
      </c>
      <c r="I288" s="8">
        <f t="shared" ca="1" si="14"/>
        <v>0</v>
      </c>
    </row>
    <row r="289" spans="1:9" ht="90" x14ac:dyDescent="0.25">
      <c r="A289" s="4" t="s">
        <v>273</v>
      </c>
      <c r="B289" s="9" t="s">
        <v>711</v>
      </c>
      <c r="C289" s="5">
        <v>5402600</v>
      </c>
      <c r="D289" s="10">
        <v>45100</v>
      </c>
      <c r="E289" s="10">
        <f t="shared" si="12"/>
        <v>45160</v>
      </c>
      <c r="F289" s="6">
        <v>60</v>
      </c>
      <c r="G289" s="7">
        <f t="shared" ca="1" si="13"/>
        <v>1</v>
      </c>
      <c r="H289" s="6">
        <v>1</v>
      </c>
      <c r="I289" s="8">
        <f t="shared" ca="1" si="14"/>
        <v>0</v>
      </c>
    </row>
    <row r="290" spans="1:9" ht="120" x14ac:dyDescent="0.25">
      <c r="A290" s="4" t="s">
        <v>254</v>
      </c>
      <c r="B290" s="9" t="s">
        <v>699</v>
      </c>
      <c r="C290" s="5">
        <v>27729323</v>
      </c>
      <c r="D290" s="10">
        <v>45104</v>
      </c>
      <c r="E290" s="10">
        <f t="shared" si="12"/>
        <v>45269</v>
      </c>
      <c r="F290" s="6">
        <v>165</v>
      </c>
      <c r="G290" s="7">
        <f t="shared" ca="1" si="13"/>
        <v>1</v>
      </c>
      <c r="H290" s="6">
        <v>1</v>
      </c>
      <c r="I290" s="8">
        <f t="shared" ca="1" si="14"/>
        <v>0</v>
      </c>
    </row>
    <row r="291" spans="1:9" ht="45" x14ac:dyDescent="0.25">
      <c r="A291" s="4" t="s">
        <v>500</v>
      </c>
      <c r="B291" s="9" t="s">
        <v>637</v>
      </c>
      <c r="C291" s="5">
        <v>13500000</v>
      </c>
      <c r="D291" s="10">
        <v>45090</v>
      </c>
      <c r="E291" s="10">
        <f t="shared" si="12"/>
        <v>45110</v>
      </c>
      <c r="F291" s="6">
        <v>20</v>
      </c>
      <c r="G291" s="7">
        <f t="shared" ca="1" si="13"/>
        <v>1</v>
      </c>
      <c r="H291" s="6">
        <v>1</v>
      </c>
      <c r="I291" s="8">
        <f t="shared" ca="1" si="14"/>
        <v>0</v>
      </c>
    </row>
    <row r="292" spans="1:9" ht="60" x14ac:dyDescent="0.25">
      <c r="A292" s="4" t="s">
        <v>835</v>
      </c>
      <c r="B292" s="9" t="s">
        <v>877</v>
      </c>
      <c r="C292" s="5">
        <v>7382641</v>
      </c>
      <c r="D292" s="10">
        <v>45134</v>
      </c>
      <c r="E292" s="10">
        <f t="shared" si="12"/>
        <v>45164</v>
      </c>
      <c r="F292" s="6">
        <v>30</v>
      </c>
      <c r="G292" s="7">
        <f t="shared" ca="1" si="13"/>
        <v>1</v>
      </c>
      <c r="H292" s="6">
        <v>1</v>
      </c>
      <c r="I292" s="8">
        <f t="shared" ca="1" si="14"/>
        <v>0</v>
      </c>
    </row>
    <row r="293" spans="1:9" ht="45" x14ac:dyDescent="0.25">
      <c r="A293" s="4" t="s">
        <v>909</v>
      </c>
      <c r="B293" s="9" t="s">
        <v>1249</v>
      </c>
      <c r="C293" s="5">
        <v>19500000</v>
      </c>
      <c r="D293" s="10">
        <v>45180</v>
      </c>
      <c r="E293" s="10">
        <f t="shared" si="12"/>
        <v>45285</v>
      </c>
      <c r="F293" s="6">
        <v>105</v>
      </c>
      <c r="G293" s="7">
        <f t="shared" ca="1" si="13"/>
        <v>1</v>
      </c>
      <c r="H293" s="6">
        <v>1</v>
      </c>
      <c r="I293" s="8">
        <f t="shared" ca="1" si="14"/>
        <v>0</v>
      </c>
    </row>
    <row r="294" spans="1:9" ht="60" x14ac:dyDescent="0.25">
      <c r="A294" s="4" t="s">
        <v>910</v>
      </c>
      <c r="B294" s="9" t="s">
        <v>1250</v>
      </c>
      <c r="C294" s="5">
        <v>20610800</v>
      </c>
      <c r="D294" s="10">
        <v>45216</v>
      </c>
      <c r="E294" s="10">
        <f t="shared" ref="E294:E357" si="15">+D294+F294</f>
        <v>45336</v>
      </c>
      <c r="F294" s="6">
        <v>120</v>
      </c>
      <c r="G294" s="7">
        <f t="shared" ref="G294:G357" ca="1" si="16">IF((TODAY()-D294)/F294&gt;1, 1,(TODAY()-D294)/F294)</f>
        <v>1</v>
      </c>
      <c r="H294" s="6">
        <v>1</v>
      </c>
      <c r="I294" s="8">
        <f t="shared" ref="I294:I357" ca="1" si="17">+C294-(C294*G294)</f>
        <v>0</v>
      </c>
    </row>
    <row r="295" spans="1:9" ht="30" x14ac:dyDescent="0.25">
      <c r="A295" s="4" t="s">
        <v>911</v>
      </c>
      <c r="B295" s="9" t="s">
        <v>1251</v>
      </c>
      <c r="C295" s="5">
        <v>15315062</v>
      </c>
      <c r="D295" s="10">
        <v>45216</v>
      </c>
      <c r="E295" s="10">
        <f t="shared" si="15"/>
        <v>45276</v>
      </c>
      <c r="F295" s="6">
        <v>60</v>
      </c>
      <c r="G295" s="7">
        <f t="shared" ca="1" si="16"/>
        <v>1</v>
      </c>
      <c r="H295" s="6">
        <v>1</v>
      </c>
      <c r="I295" s="8">
        <f t="shared" ca="1" si="17"/>
        <v>0</v>
      </c>
    </row>
    <row r="296" spans="1:9" ht="45" x14ac:dyDescent="0.25">
      <c r="A296" s="4" t="s">
        <v>912</v>
      </c>
      <c r="B296" s="9" t="s">
        <v>1252</v>
      </c>
      <c r="C296" s="5">
        <v>19506000</v>
      </c>
      <c r="D296" s="10">
        <v>45111</v>
      </c>
      <c r="E296" s="10">
        <f t="shared" si="15"/>
        <v>45201</v>
      </c>
      <c r="F296" s="6">
        <v>90</v>
      </c>
      <c r="G296" s="7">
        <f t="shared" ca="1" si="16"/>
        <v>1</v>
      </c>
      <c r="H296" s="6">
        <v>1</v>
      </c>
      <c r="I296" s="8">
        <f t="shared" ca="1" si="17"/>
        <v>0</v>
      </c>
    </row>
    <row r="297" spans="1:9" ht="30" x14ac:dyDescent="0.25">
      <c r="A297" s="4" t="s">
        <v>913</v>
      </c>
      <c r="B297" s="9" t="s">
        <v>1253</v>
      </c>
      <c r="C297" s="5">
        <v>22872078</v>
      </c>
      <c r="D297" s="10">
        <v>45111</v>
      </c>
      <c r="E297" s="10">
        <f t="shared" si="15"/>
        <v>45291</v>
      </c>
      <c r="F297" s="6">
        <v>180</v>
      </c>
      <c r="G297" s="7">
        <f t="shared" ca="1" si="16"/>
        <v>1</v>
      </c>
      <c r="H297" s="6">
        <v>1</v>
      </c>
      <c r="I297" s="8">
        <f t="shared" ca="1" si="17"/>
        <v>0</v>
      </c>
    </row>
    <row r="298" spans="1:9" ht="30" x14ac:dyDescent="0.25">
      <c r="A298" s="4" t="s">
        <v>832</v>
      </c>
      <c r="B298" s="9" t="s">
        <v>874</v>
      </c>
      <c r="C298" s="5">
        <v>7603029</v>
      </c>
      <c r="D298" s="10">
        <v>45121</v>
      </c>
      <c r="E298" s="10">
        <f t="shared" si="15"/>
        <v>45136</v>
      </c>
      <c r="F298" s="6">
        <v>15</v>
      </c>
      <c r="G298" s="7">
        <f t="shared" ca="1" si="16"/>
        <v>1</v>
      </c>
      <c r="H298" s="6">
        <v>1</v>
      </c>
      <c r="I298" s="8">
        <f t="shared" ca="1" si="17"/>
        <v>0</v>
      </c>
    </row>
    <row r="299" spans="1:9" ht="60" x14ac:dyDescent="0.25">
      <c r="A299" s="4" t="s">
        <v>914</v>
      </c>
      <c r="B299" s="9" t="s">
        <v>1254</v>
      </c>
      <c r="C299" s="5">
        <v>28868882</v>
      </c>
      <c r="D299" s="10">
        <v>45113</v>
      </c>
      <c r="E299" s="10">
        <f t="shared" si="15"/>
        <v>45297</v>
      </c>
      <c r="F299" s="6">
        <v>184</v>
      </c>
      <c r="G299" s="7">
        <f t="shared" ca="1" si="16"/>
        <v>1</v>
      </c>
      <c r="H299" s="6">
        <v>1</v>
      </c>
      <c r="I299" s="8">
        <f t="shared" ca="1" si="17"/>
        <v>0</v>
      </c>
    </row>
    <row r="300" spans="1:9" ht="60" x14ac:dyDescent="0.25">
      <c r="A300" s="4" t="s">
        <v>915</v>
      </c>
      <c r="B300" s="9" t="s">
        <v>1254</v>
      </c>
      <c r="C300" s="5">
        <v>10233531</v>
      </c>
      <c r="D300" s="10">
        <v>45149</v>
      </c>
      <c r="E300" s="10">
        <f t="shared" si="15"/>
        <v>45300</v>
      </c>
      <c r="F300" s="6">
        <v>151</v>
      </c>
      <c r="G300" s="7">
        <f t="shared" ca="1" si="16"/>
        <v>1</v>
      </c>
      <c r="H300" s="6">
        <v>1</v>
      </c>
      <c r="I300" s="8">
        <f t="shared" ca="1" si="17"/>
        <v>0</v>
      </c>
    </row>
    <row r="301" spans="1:9" ht="45" x14ac:dyDescent="0.25">
      <c r="A301" s="4" t="s">
        <v>916</v>
      </c>
      <c r="B301" s="9" t="s">
        <v>590</v>
      </c>
      <c r="C301" s="5">
        <v>16750533</v>
      </c>
      <c r="D301" s="10">
        <v>45139</v>
      </c>
      <c r="E301" s="10">
        <f t="shared" si="15"/>
        <v>45270</v>
      </c>
      <c r="F301" s="6">
        <v>131</v>
      </c>
      <c r="G301" s="7">
        <f t="shared" ca="1" si="16"/>
        <v>1</v>
      </c>
      <c r="H301" s="6">
        <v>1</v>
      </c>
      <c r="I301" s="8">
        <f t="shared" ca="1" si="17"/>
        <v>0</v>
      </c>
    </row>
    <row r="302" spans="1:9" ht="30" x14ac:dyDescent="0.25">
      <c r="A302" s="4" t="s">
        <v>917</v>
      </c>
      <c r="B302" s="9" t="s">
        <v>1255</v>
      </c>
      <c r="C302" s="5">
        <v>13828925</v>
      </c>
      <c r="D302" s="10">
        <v>45183</v>
      </c>
      <c r="E302" s="10">
        <f t="shared" si="15"/>
        <v>45243</v>
      </c>
      <c r="F302" s="6">
        <v>60</v>
      </c>
      <c r="G302" s="7">
        <f t="shared" ca="1" si="16"/>
        <v>1</v>
      </c>
      <c r="H302" s="6">
        <v>1</v>
      </c>
      <c r="I302" s="8">
        <f t="shared" ca="1" si="17"/>
        <v>0</v>
      </c>
    </row>
    <row r="303" spans="1:9" ht="45" x14ac:dyDescent="0.25">
      <c r="A303" s="4" t="s">
        <v>918</v>
      </c>
      <c r="B303" s="9" t="s">
        <v>1256</v>
      </c>
      <c r="C303" s="5">
        <v>7670000</v>
      </c>
      <c r="D303" s="10">
        <v>45183</v>
      </c>
      <c r="E303" s="10">
        <f t="shared" si="15"/>
        <v>45243</v>
      </c>
      <c r="F303" s="6">
        <v>60</v>
      </c>
      <c r="G303" s="7">
        <f t="shared" ca="1" si="16"/>
        <v>1</v>
      </c>
      <c r="H303" s="6">
        <v>1</v>
      </c>
      <c r="I303" s="8">
        <f t="shared" ca="1" si="17"/>
        <v>0</v>
      </c>
    </row>
    <row r="304" spans="1:9" ht="45" x14ac:dyDescent="0.25">
      <c r="A304" s="4" t="s">
        <v>919</v>
      </c>
      <c r="B304" s="9" t="s">
        <v>1256</v>
      </c>
      <c r="C304" s="5">
        <v>11400000</v>
      </c>
      <c r="D304" s="10">
        <v>45182</v>
      </c>
      <c r="E304" s="10">
        <f t="shared" si="15"/>
        <v>45242</v>
      </c>
      <c r="F304" s="6">
        <v>60</v>
      </c>
      <c r="G304" s="7">
        <f t="shared" ca="1" si="16"/>
        <v>1</v>
      </c>
      <c r="H304" s="6">
        <v>1</v>
      </c>
      <c r="I304" s="8">
        <f t="shared" ca="1" si="17"/>
        <v>0</v>
      </c>
    </row>
    <row r="305" spans="1:9" ht="45" x14ac:dyDescent="0.25">
      <c r="A305" s="4" t="s">
        <v>193</v>
      </c>
      <c r="B305" s="9" t="s">
        <v>590</v>
      </c>
      <c r="C305" s="5">
        <v>16462833</v>
      </c>
      <c r="D305" s="10">
        <v>45008</v>
      </c>
      <c r="E305" s="10">
        <f t="shared" si="15"/>
        <v>45111</v>
      </c>
      <c r="F305" s="6">
        <v>103</v>
      </c>
      <c r="G305" s="7">
        <f t="shared" ca="1" si="16"/>
        <v>1</v>
      </c>
      <c r="H305" s="6">
        <v>1</v>
      </c>
      <c r="I305" s="8">
        <f t="shared" ca="1" si="17"/>
        <v>0</v>
      </c>
    </row>
    <row r="306" spans="1:9" ht="75" x14ac:dyDescent="0.25">
      <c r="A306" s="4" t="s">
        <v>264</v>
      </c>
      <c r="B306" s="9" t="s">
        <v>705</v>
      </c>
      <c r="C306" s="5">
        <v>16823333</v>
      </c>
      <c r="D306" s="10">
        <v>45000</v>
      </c>
      <c r="E306" s="10">
        <f t="shared" si="15"/>
        <v>45098</v>
      </c>
      <c r="F306" s="6">
        <v>98</v>
      </c>
      <c r="G306" s="7">
        <f t="shared" ca="1" si="16"/>
        <v>1</v>
      </c>
      <c r="H306" s="6">
        <v>1</v>
      </c>
      <c r="I306" s="8">
        <f t="shared" ca="1" si="17"/>
        <v>0</v>
      </c>
    </row>
    <row r="307" spans="1:9" ht="60" x14ac:dyDescent="0.25">
      <c r="A307" s="4" t="s">
        <v>509</v>
      </c>
      <c r="B307" s="9" t="s">
        <v>594</v>
      </c>
      <c r="C307" s="5">
        <v>47723000</v>
      </c>
      <c r="D307" s="10">
        <v>45014</v>
      </c>
      <c r="E307" s="10">
        <f t="shared" si="15"/>
        <v>45299</v>
      </c>
      <c r="F307" s="6">
        <v>285</v>
      </c>
      <c r="G307" s="7">
        <f t="shared" ca="1" si="16"/>
        <v>1</v>
      </c>
      <c r="H307" s="6">
        <v>1</v>
      </c>
      <c r="I307" s="8">
        <f t="shared" ca="1" si="17"/>
        <v>0</v>
      </c>
    </row>
    <row r="308" spans="1:9" ht="45" x14ac:dyDescent="0.25">
      <c r="A308" s="4" t="s">
        <v>265</v>
      </c>
      <c r="B308" s="9" t="s">
        <v>637</v>
      </c>
      <c r="C308" s="5">
        <v>52000000</v>
      </c>
      <c r="D308" s="10">
        <v>45037</v>
      </c>
      <c r="E308" s="10">
        <f t="shared" si="15"/>
        <v>45118</v>
      </c>
      <c r="F308" s="6">
        <v>81</v>
      </c>
      <c r="G308" s="7">
        <f t="shared" ca="1" si="16"/>
        <v>1</v>
      </c>
      <c r="H308" s="6">
        <v>1</v>
      </c>
      <c r="I308" s="8">
        <f t="shared" ca="1" si="17"/>
        <v>0</v>
      </c>
    </row>
    <row r="309" spans="1:9" ht="45" x14ac:dyDescent="0.25">
      <c r="A309" s="4" t="s">
        <v>159</v>
      </c>
      <c r="B309" s="9" t="s">
        <v>653</v>
      </c>
      <c r="C309" s="5">
        <v>45190800</v>
      </c>
      <c r="D309" s="10">
        <v>45069</v>
      </c>
      <c r="E309" s="10">
        <f t="shared" si="15"/>
        <v>45283</v>
      </c>
      <c r="F309" s="6">
        <v>214</v>
      </c>
      <c r="G309" s="7">
        <f t="shared" ca="1" si="16"/>
        <v>1</v>
      </c>
      <c r="H309" s="6">
        <v>1</v>
      </c>
      <c r="I309" s="8">
        <f t="shared" ca="1" si="17"/>
        <v>0</v>
      </c>
    </row>
    <row r="310" spans="1:9" ht="60" x14ac:dyDescent="0.25">
      <c r="A310" s="4" t="s">
        <v>553</v>
      </c>
      <c r="B310" s="9" t="s">
        <v>611</v>
      </c>
      <c r="C310" s="5">
        <v>30930942</v>
      </c>
      <c r="D310" s="10">
        <v>45071</v>
      </c>
      <c r="E310" s="10">
        <f t="shared" si="15"/>
        <v>45326</v>
      </c>
      <c r="F310" s="6">
        <v>255</v>
      </c>
      <c r="G310" s="7">
        <f t="shared" ca="1" si="16"/>
        <v>1</v>
      </c>
      <c r="H310" s="6">
        <v>1</v>
      </c>
      <c r="I310" s="8">
        <f t="shared" ca="1" si="17"/>
        <v>0</v>
      </c>
    </row>
    <row r="311" spans="1:9" ht="30" x14ac:dyDescent="0.25">
      <c r="A311" s="4" t="s">
        <v>421</v>
      </c>
      <c r="B311" s="9" t="s">
        <v>774</v>
      </c>
      <c r="C311" s="5">
        <v>33000000</v>
      </c>
      <c r="D311" s="10">
        <v>45082</v>
      </c>
      <c r="E311" s="10">
        <f t="shared" si="15"/>
        <v>45287</v>
      </c>
      <c r="F311" s="6">
        <v>205</v>
      </c>
      <c r="G311" s="7">
        <f t="shared" ca="1" si="16"/>
        <v>1</v>
      </c>
      <c r="H311" s="6">
        <v>1</v>
      </c>
      <c r="I311" s="8">
        <f t="shared" ca="1" si="17"/>
        <v>0</v>
      </c>
    </row>
    <row r="312" spans="1:9" ht="45" x14ac:dyDescent="0.25">
      <c r="A312" s="4" t="s">
        <v>86</v>
      </c>
      <c r="B312" s="9" t="s">
        <v>612</v>
      </c>
      <c r="C312" s="5">
        <v>22872078</v>
      </c>
      <c r="D312" s="10">
        <v>45100</v>
      </c>
      <c r="E312" s="10">
        <f t="shared" si="15"/>
        <v>45280</v>
      </c>
      <c r="F312" s="6">
        <v>180</v>
      </c>
      <c r="G312" s="7">
        <f t="shared" ca="1" si="16"/>
        <v>1</v>
      </c>
      <c r="H312" s="6">
        <v>1</v>
      </c>
      <c r="I312" s="8">
        <f t="shared" ca="1" si="17"/>
        <v>0</v>
      </c>
    </row>
    <row r="313" spans="1:9" ht="75" x14ac:dyDescent="0.25">
      <c r="A313" s="4" t="s">
        <v>226</v>
      </c>
      <c r="B313" s="9" t="s">
        <v>690</v>
      </c>
      <c r="C313" s="5">
        <v>39165360</v>
      </c>
      <c r="D313" s="10">
        <v>45093</v>
      </c>
      <c r="E313" s="10">
        <f t="shared" si="15"/>
        <v>45288</v>
      </c>
      <c r="F313" s="6">
        <v>195</v>
      </c>
      <c r="G313" s="7">
        <f t="shared" ca="1" si="16"/>
        <v>1</v>
      </c>
      <c r="H313" s="6">
        <v>1</v>
      </c>
      <c r="I313" s="8">
        <f t="shared" ca="1" si="17"/>
        <v>0</v>
      </c>
    </row>
    <row r="314" spans="1:9" ht="75" x14ac:dyDescent="0.25">
      <c r="A314" s="4" t="s">
        <v>138</v>
      </c>
      <c r="B314" s="9" t="s">
        <v>640</v>
      </c>
      <c r="C314" s="5">
        <v>15125085</v>
      </c>
      <c r="D314" s="10">
        <v>45003</v>
      </c>
      <c r="E314" s="10">
        <f t="shared" si="15"/>
        <v>45093</v>
      </c>
      <c r="F314" s="6">
        <v>90</v>
      </c>
      <c r="G314" s="7">
        <f t="shared" ca="1" si="16"/>
        <v>1</v>
      </c>
      <c r="H314" s="6">
        <v>1</v>
      </c>
      <c r="I314" s="8">
        <f t="shared" ca="1" si="17"/>
        <v>0</v>
      </c>
    </row>
    <row r="315" spans="1:9" ht="60" x14ac:dyDescent="0.25">
      <c r="A315" s="4" t="s">
        <v>164</v>
      </c>
      <c r="B315" s="9" t="s">
        <v>589</v>
      </c>
      <c r="C315" s="5">
        <v>52016000</v>
      </c>
      <c r="D315" s="10">
        <v>45030</v>
      </c>
      <c r="E315" s="10">
        <f t="shared" si="15"/>
        <v>45270</v>
      </c>
      <c r="F315" s="6">
        <v>240</v>
      </c>
      <c r="G315" s="7">
        <f t="shared" ca="1" si="16"/>
        <v>1</v>
      </c>
      <c r="H315" s="6">
        <v>1</v>
      </c>
      <c r="I315" s="8">
        <f t="shared" ca="1" si="17"/>
        <v>0</v>
      </c>
    </row>
    <row r="316" spans="1:9" ht="60" x14ac:dyDescent="0.25">
      <c r="A316" s="4" t="s">
        <v>172</v>
      </c>
      <c r="B316" s="9" t="s">
        <v>593</v>
      </c>
      <c r="C316" s="5">
        <v>9206400</v>
      </c>
      <c r="D316" s="10">
        <v>44987</v>
      </c>
      <c r="E316" s="10">
        <f t="shared" si="15"/>
        <v>45035</v>
      </c>
      <c r="F316" s="6">
        <v>48</v>
      </c>
      <c r="G316" s="7">
        <f t="shared" ca="1" si="16"/>
        <v>1</v>
      </c>
      <c r="H316" s="6">
        <v>1</v>
      </c>
      <c r="I316" s="8">
        <f t="shared" ca="1" si="17"/>
        <v>0</v>
      </c>
    </row>
    <row r="317" spans="1:9" ht="60" x14ac:dyDescent="0.25">
      <c r="A317" s="4" t="s">
        <v>350</v>
      </c>
      <c r="B317" s="9" t="s">
        <v>572</v>
      </c>
      <c r="C317" s="5">
        <v>56133933</v>
      </c>
      <c r="D317" s="10">
        <v>45002</v>
      </c>
      <c r="E317" s="10">
        <f t="shared" si="15"/>
        <v>45212</v>
      </c>
      <c r="F317" s="6">
        <v>210</v>
      </c>
      <c r="G317" s="7">
        <f t="shared" ca="1" si="16"/>
        <v>1</v>
      </c>
      <c r="H317" s="6">
        <v>1</v>
      </c>
      <c r="I317" s="8">
        <f t="shared" ca="1" si="17"/>
        <v>0</v>
      </c>
    </row>
    <row r="318" spans="1:9" ht="120" x14ac:dyDescent="0.25">
      <c r="A318" s="4" t="s">
        <v>453</v>
      </c>
      <c r="B318" s="9" t="s">
        <v>786</v>
      </c>
      <c r="C318" s="5">
        <v>125299484</v>
      </c>
      <c r="D318" s="10">
        <v>44988</v>
      </c>
      <c r="E318" s="10">
        <f t="shared" si="15"/>
        <v>45172</v>
      </c>
      <c r="F318" s="6">
        <v>184</v>
      </c>
      <c r="G318" s="7">
        <f t="shared" ca="1" si="16"/>
        <v>1</v>
      </c>
      <c r="H318" s="6">
        <v>1</v>
      </c>
      <c r="I318" s="8">
        <f t="shared" ca="1" si="17"/>
        <v>0</v>
      </c>
    </row>
    <row r="319" spans="1:9" ht="105" x14ac:dyDescent="0.25">
      <c r="A319" s="4" t="s">
        <v>404</v>
      </c>
      <c r="B319" s="9" t="s">
        <v>766</v>
      </c>
      <c r="C319" s="5">
        <v>11680000</v>
      </c>
      <c r="D319" s="10">
        <v>45015</v>
      </c>
      <c r="E319" s="10">
        <f t="shared" si="15"/>
        <v>45033</v>
      </c>
      <c r="F319" s="6">
        <v>18</v>
      </c>
      <c r="G319" s="7">
        <f t="shared" ca="1" si="16"/>
        <v>1</v>
      </c>
      <c r="H319" s="6">
        <v>1</v>
      </c>
      <c r="I319" s="8">
        <f t="shared" ca="1" si="17"/>
        <v>0</v>
      </c>
    </row>
    <row r="320" spans="1:9" ht="30" x14ac:dyDescent="0.25">
      <c r="A320" s="4" t="s">
        <v>384</v>
      </c>
      <c r="B320" s="9" t="s">
        <v>762</v>
      </c>
      <c r="C320" s="5">
        <v>11763955</v>
      </c>
      <c r="D320" s="10">
        <v>45026</v>
      </c>
      <c r="E320" s="10">
        <f t="shared" si="15"/>
        <v>45096</v>
      </c>
      <c r="F320" s="6">
        <v>70</v>
      </c>
      <c r="G320" s="7">
        <f t="shared" ca="1" si="16"/>
        <v>1</v>
      </c>
      <c r="H320" s="6">
        <v>1</v>
      </c>
      <c r="I320" s="8">
        <f t="shared" ca="1" si="17"/>
        <v>0</v>
      </c>
    </row>
    <row r="321" spans="1:9" ht="60" x14ac:dyDescent="0.25">
      <c r="A321" s="4" t="s">
        <v>257</v>
      </c>
      <c r="B321" s="9" t="s">
        <v>702</v>
      </c>
      <c r="C321" s="5">
        <v>209000000</v>
      </c>
      <c r="D321" s="10">
        <v>45020</v>
      </c>
      <c r="E321" s="10">
        <f t="shared" si="15"/>
        <v>45295</v>
      </c>
      <c r="F321" s="6">
        <v>275</v>
      </c>
      <c r="G321" s="7">
        <f t="shared" ca="1" si="16"/>
        <v>1</v>
      </c>
      <c r="H321" s="6">
        <v>1</v>
      </c>
      <c r="I321" s="8">
        <f t="shared" ca="1" si="17"/>
        <v>0</v>
      </c>
    </row>
    <row r="322" spans="1:9" ht="45" x14ac:dyDescent="0.25">
      <c r="A322" s="4" t="s">
        <v>227</v>
      </c>
      <c r="B322" s="9" t="s">
        <v>566</v>
      </c>
      <c r="C322" s="5">
        <v>65020000</v>
      </c>
      <c r="D322" s="10">
        <v>44971</v>
      </c>
      <c r="E322" s="10">
        <f t="shared" si="15"/>
        <v>45271</v>
      </c>
      <c r="F322" s="6">
        <v>300</v>
      </c>
      <c r="G322" s="7">
        <f t="shared" ca="1" si="16"/>
        <v>1</v>
      </c>
      <c r="H322" s="6">
        <v>1</v>
      </c>
      <c r="I322" s="8">
        <f t="shared" ca="1" si="17"/>
        <v>0</v>
      </c>
    </row>
    <row r="323" spans="1:9" ht="60" x14ac:dyDescent="0.25">
      <c r="A323" s="4" t="s">
        <v>519</v>
      </c>
      <c r="B323" s="9" t="s">
        <v>818</v>
      </c>
      <c r="C323" s="5">
        <v>13000000</v>
      </c>
      <c r="D323" s="10">
        <v>45012</v>
      </c>
      <c r="E323" s="10">
        <f t="shared" si="15"/>
        <v>45072</v>
      </c>
      <c r="F323" s="6">
        <v>60</v>
      </c>
      <c r="G323" s="7">
        <f t="shared" ca="1" si="16"/>
        <v>1</v>
      </c>
      <c r="H323" s="6">
        <v>1</v>
      </c>
      <c r="I323" s="8">
        <f t="shared" ca="1" si="17"/>
        <v>0</v>
      </c>
    </row>
    <row r="324" spans="1:9" ht="60" x14ac:dyDescent="0.25">
      <c r="A324" s="4" t="s">
        <v>520</v>
      </c>
      <c r="B324" s="9" t="s">
        <v>572</v>
      </c>
      <c r="C324" s="5">
        <v>52016000</v>
      </c>
      <c r="D324" s="10">
        <v>44994</v>
      </c>
      <c r="E324" s="10">
        <f t="shared" si="15"/>
        <v>45234</v>
      </c>
      <c r="F324" s="6">
        <v>240</v>
      </c>
      <c r="G324" s="7">
        <f t="shared" ca="1" si="16"/>
        <v>1</v>
      </c>
      <c r="H324" s="6">
        <v>1</v>
      </c>
      <c r="I324" s="8">
        <f t="shared" ca="1" si="17"/>
        <v>0</v>
      </c>
    </row>
    <row r="325" spans="1:9" ht="60" x14ac:dyDescent="0.25">
      <c r="A325" s="4" t="s">
        <v>146</v>
      </c>
      <c r="B325" s="9" t="s">
        <v>594</v>
      </c>
      <c r="C325" s="5">
        <v>41054017</v>
      </c>
      <c r="D325" s="10">
        <v>44986</v>
      </c>
      <c r="E325" s="10">
        <f t="shared" si="15"/>
        <v>45291</v>
      </c>
      <c r="F325" s="6">
        <v>305</v>
      </c>
      <c r="G325" s="7">
        <f t="shared" ca="1" si="16"/>
        <v>1</v>
      </c>
      <c r="H325" s="6">
        <v>1</v>
      </c>
      <c r="I325" s="8">
        <f t="shared" ca="1" si="17"/>
        <v>0</v>
      </c>
    </row>
    <row r="326" spans="1:9" ht="60" x14ac:dyDescent="0.25">
      <c r="A326" s="4" t="s">
        <v>232</v>
      </c>
      <c r="B326" s="9" t="s">
        <v>572</v>
      </c>
      <c r="C326" s="5">
        <v>52016000</v>
      </c>
      <c r="D326" s="10">
        <v>45001</v>
      </c>
      <c r="E326" s="10">
        <f t="shared" si="15"/>
        <v>45241</v>
      </c>
      <c r="F326" s="6">
        <v>240</v>
      </c>
      <c r="G326" s="7">
        <f t="shared" ca="1" si="16"/>
        <v>1</v>
      </c>
      <c r="H326" s="6">
        <v>1</v>
      </c>
      <c r="I326" s="8">
        <f t="shared" ca="1" si="17"/>
        <v>0</v>
      </c>
    </row>
    <row r="327" spans="1:9" ht="45" x14ac:dyDescent="0.25">
      <c r="A327" s="4" t="s">
        <v>194</v>
      </c>
      <c r="B327" s="9" t="s">
        <v>590</v>
      </c>
      <c r="C327" s="5">
        <v>16462833</v>
      </c>
      <c r="D327" s="10">
        <v>45012</v>
      </c>
      <c r="E327" s="10">
        <f t="shared" si="15"/>
        <v>45115</v>
      </c>
      <c r="F327" s="6">
        <v>103</v>
      </c>
      <c r="G327" s="7">
        <f t="shared" ca="1" si="16"/>
        <v>1</v>
      </c>
      <c r="H327" s="6">
        <v>1</v>
      </c>
      <c r="I327" s="8">
        <f t="shared" ca="1" si="17"/>
        <v>0</v>
      </c>
    </row>
    <row r="328" spans="1:9" ht="60" x14ac:dyDescent="0.25">
      <c r="A328" s="4" t="s">
        <v>388</v>
      </c>
      <c r="B328" s="9" t="s">
        <v>594</v>
      </c>
      <c r="C328" s="5">
        <v>26508000</v>
      </c>
      <c r="D328" s="10">
        <v>45008</v>
      </c>
      <c r="E328" s="10">
        <f t="shared" si="15"/>
        <v>45298</v>
      </c>
      <c r="F328" s="6">
        <v>290</v>
      </c>
      <c r="G328" s="7">
        <f t="shared" ca="1" si="16"/>
        <v>1</v>
      </c>
      <c r="H328" s="6">
        <v>1</v>
      </c>
      <c r="I328" s="8">
        <f t="shared" ca="1" si="17"/>
        <v>0</v>
      </c>
    </row>
    <row r="329" spans="1:9" ht="60" x14ac:dyDescent="0.25">
      <c r="A329" s="4" t="s">
        <v>233</v>
      </c>
      <c r="B329" s="9" t="s">
        <v>678</v>
      </c>
      <c r="C329" s="5">
        <v>32510000</v>
      </c>
      <c r="D329" s="10">
        <v>45006</v>
      </c>
      <c r="E329" s="10">
        <f t="shared" si="15"/>
        <v>45156</v>
      </c>
      <c r="F329" s="6">
        <v>150</v>
      </c>
      <c r="G329" s="7">
        <f t="shared" ca="1" si="16"/>
        <v>1</v>
      </c>
      <c r="H329" s="6">
        <v>1</v>
      </c>
      <c r="I329" s="8">
        <f t="shared" ca="1" si="17"/>
        <v>0</v>
      </c>
    </row>
    <row r="330" spans="1:9" ht="60" x14ac:dyDescent="0.25">
      <c r="A330" s="4" t="s">
        <v>118</v>
      </c>
      <c r="B330" s="9" t="s">
        <v>610</v>
      </c>
      <c r="C330" s="5">
        <v>50856000</v>
      </c>
      <c r="D330" s="10">
        <v>44986</v>
      </c>
      <c r="E330" s="10">
        <f t="shared" si="15"/>
        <v>45291</v>
      </c>
      <c r="F330" s="6">
        <v>305</v>
      </c>
      <c r="G330" s="7">
        <f t="shared" ca="1" si="16"/>
        <v>1</v>
      </c>
      <c r="H330" s="6">
        <v>1</v>
      </c>
      <c r="I330" s="8">
        <f t="shared" ca="1" si="17"/>
        <v>0</v>
      </c>
    </row>
    <row r="331" spans="1:9" ht="45" x14ac:dyDescent="0.25">
      <c r="A331" s="4" t="s">
        <v>173</v>
      </c>
      <c r="B331" s="9" t="s">
        <v>656</v>
      </c>
      <c r="C331" s="5">
        <v>15125085</v>
      </c>
      <c r="D331" s="10">
        <v>45012</v>
      </c>
      <c r="E331" s="10">
        <f t="shared" si="15"/>
        <v>45102</v>
      </c>
      <c r="F331" s="6">
        <v>90</v>
      </c>
      <c r="G331" s="7">
        <f t="shared" ca="1" si="16"/>
        <v>1</v>
      </c>
      <c r="H331" s="6">
        <v>1</v>
      </c>
      <c r="I331" s="8">
        <f t="shared" ca="1" si="17"/>
        <v>0</v>
      </c>
    </row>
    <row r="332" spans="1:9" ht="60" x14ac:dyDescent="0.25">
      <c r="A332" s="4" t="s">
        <v>510</v>
      </c>
      <c r="B332" s="9" t="s">
        <v>628</v>
      </c>
      <c r="C332" s="5">
        <v>45514000</v>
      </c>
      <c r="D332" s="10">
        <v>45012</v>
      </c>
      <c r="E332" s="10">
        <f t="shared" si="15"/>
        <v>45222</v>
      </c>
      <c r="F332" s="6">
        <v>210</v>
      </c>
      <c r="G332" s="7">
        <f t="shared" ca="1" si="16"/>
        <v>1</v>
      </c>
      <c r="H332" s="6">
        <v>1</v>
      </c>
      <c r="I332" s="8">
        <f t="shared" ca="1" si="17"/>
        <v>0</v>
      </c>
    </row>
    <row r="333" spans="1:9" ht="30" x14ac:dyDescent="0.25">
      <c r="A333" s="4" t="s">
        <v>468</v>
      </c>
      <c r="B333" s="9" t="s">
        <v>792</v>
      </c>
      <c r="C333" s="5">
        <v>15791834</v>
      </c>
      <c r="D333" s="10">
        <v>45042</v>
      </c>
      <c r="E333" s="10">
        <f t="shared" si="15"/>
        <v>45408</v>
      </c>
      <c r="F333" s="6">
        <v>366</v>
      </c>
      <c r="G333" s="7">
        <f t="shared" ca="1" si="16"/>
        <v>0.84699453551912574</v>
      </c>
      <c r="H333" s="6">
        <v>1</v>
      </c>
      <c r="I333" s="8">
        <f t="shared" ca="1" si="17"/>
        <v>2416236.896174863</v>
      </c>
    </row>
    <row r="334" spans="1:9" ht="60" x14ac:dyDescent="0.25">
      <c r="A334" s="4" t="s">
        <v>85</v>
      </c>
      <c r="B334" s="9" t="s">
        <v>611</v>
      </c>
      <c r="C334" s="5">
        <v>47183124</v>
      </c>
      <c r="D334" s="10">
        <v>45034</v>
      </c>
      <c r="E334" s="10">
        <f t="shared" si="15"/>
        <v>45289</v>
      </c>
      <c r="F334" s="6">
        <v>255</v>
      </c>
      <c r="G334" s="7">
        <f t="shared" ca="1" si="16"/>
        <v>1</v>
      </c>
      <c r="H334" s="6">
        <v>1</v>
      </c>
      <c r="I334" s="8">
        <f t="shared" ca="1" si="17"/>
        <v>0</v>
      </c>
    </row>
    <row r="335" spans="1:9" ht="60" x14ac:dyDescent="0.25">
      <c r="A335" s="4" t="s">
        <v>417</v>
      </c>
      <c r="B335" s="9" t="s">
        <v>628</v>
      </c>
      <c r="C335" s="5">
        <v>52016000</v>
      </c>
      <c r="D335" s="10">
        <v>45041</v>
      </c>
      <c r="E335" s="10">
        <f t="shared" si="15"/>
        <v>45281</v>
      </c>
      <c r="F335" s="6">
        <v>240</v>
      </c>
      <c r="G335" s="7">
        <f t="shared" ca="1" si="16"/>
        <v>1</v>
      </c>
      <c r="H335" s="6">
        <v>1</v>
      </c>
      <c r="I335" s="8">
        <f t="shared" ca="1" si="17"/>
        <v>0</v>
      </c>
    </row>
    <row r="336" spans="1:9" ht="45" x14ac:dyDescent="0.25">
      <c r="A336" s="4" t="s">
        <v>266</v>
      </c>
      <c r="B336" s="9" t="s">
        <v>706</v>
      </c>
      <c r="C336" s="5">
        <v>5880497</v>
      </c>
      <c r="D336" s="10">
        <v>45048</v>
      </c>
      <c r="E336" s="10">
        <f t="shared" si="15"/>
        <v>45153</v>
      </c>
      <c r="F336" s="6">
        <v>105</v>
      </c>
      <c r="G336" s="7">
        <f t="shared" ca="1" si="16"/>
        <v>1</v>
      </c>
      <c r="H336" s="6">
        <v>1</v>
      </c>
      <c r="I336" s="8">
        <f t="shared" ca="1" si="17"/>
        <v>0</v>
      </c>
    </row>
    <row r="337" spans="1:9" ht="30" x14ac:dyDescent="0.25">
      <c r="A337" s="4" t="s">
        <v>136</v>
      </c>
      <c r="B337" s="9" t="s">
        <v>638</v>
      </c>
      <c r="C337" s="5">
        <v>30250170</v>
      </c>
      <c r="D337" s="10">
        <v>45056</v>
      </c>
      <c r="E337" s="10">
        <f t="shared" si="15"/>
        <v>45176</v>
      </c>
      <c r="F337" s="6">
        <v>120</v>
      </c>
      <c r="G337" s="7">
        <f t="shared" ca="1" si="16"/>
        <v>1</v>
      </c>
      <c r="H337" s="6">
        <v>1</v>
      </c>
      <c r="I337" s="8">
        <f t="shared" ca="1" si="17"/>
        <v>0</v>
      </c>
    </row>
    <row r="338" spans="1:9" ht="45" x14ac:dyDescent="0.25">
      <c r="A338" s="4" t="s">
        <v>176</v>
      </c>
      <c r="B338" s="9" t="s">
        <v>625</v>
      </c>
      <c r="C338" s="5">
        <v>10083390</v>
      </c>
      <c r="D338" s="10">
        <v>45061</v>
      </c>
      <c r="E338" s="10">
        <f t="shared" si="15"/>
        <v>45122</v>
      </c>
      <c r="F338" s="6">
        <v>61</v>
      </c>
      <c r="G338" s="7">
        <f t="shared" ca="1" si="16"/>
        <v>1</v>
      </c>
      <c r="H338" s="6">
        <v>1</v>
      </c>
      <c r="I338" s="8">
        <f t="shared" ca="1" si="17"/>
        <v>0</v>
      </c>
    </row>
    <row r="339" spans="1:9" ht="60" x14ac:dyDescent="0.25">
      <c r="A339" s="4" t="s">
        <v>200</v>
      </c>
      <c r="B339" s="9" t="s">
        <v>672</v>
      </c>
      <c r="C339" s="5">
        <v>17645933</v>
      </c>
      <c r="D339" s="10">
        <v>45002</v>
      </c>
      <c r="E339" s="10">
        <f t="shared" si="15"/>
        <v>45107</v>
      </c>
      <c r="F339" s="6">
        <v>105</v>
      </c>
      <c r="G339" s="7">
        <f t="shared" ca="1" si="16"/>
        <v>1</v>
      </c>
      <c r="H339" s="6">
        <v>1</v>
      </c>
      <c r="I339" s="8">
        <f t="shared" ca="1" si="17"/>
        <v>0</v>
      </c>
    </row>
    <row r="340" spans="1:9" ht="60" x14ac:dyDescent="0.25">
      <c r="A340" s="4" t="s">
        <v>249</v>
      </c>
      <c r="B340" s="9" t="s">
        <v>572</v>
      </c>
      <c r="C340" s="5">
        <v>65020000</v>
      </c>
      <c r="D340" s="10">
        <v>45001</v>
      </c>
      <c r="E340" s="10">
        <f t="shared" si="15"/>
        <v>45301</v>
      </c>
      <c r="F340" s="6">
        <v>300</v>
      </c>
      <c r="G340" s="7">
        <f t="shared" ca="1" si="16"/>
        <v>1</v>
      </c>
      <c r="H340" s="6">
        <v>1</v>
      </c>
      <c r="I340" s="8">
        <f t="shared" ca="1" si="17"/>
        <v>0</v>
      </c>
    </row>
    <row r="341" spans="1:9" ht="60" x14ac:dyDescent="0.25">
      <c r="A341" s="4" t="s">
        <v>28</v>
      </c>
      <c r="B341" s="9" t="s">
        <v>572</v>
      </c>
      <c r="C341" s="5">
        <v>45514000</v>
      </c>
      <c r="D341" s="10">
        <v>45001</v>
      </c>
      <c r="E341" s="10">
        <f t="shared" si="15"/>
        <v>45211</v>
      </c>
      <c r="F341" s="6">
        <v>210</v>
      </c>
      <c r="G341" s="7">
        <f t="shared" ca="1" si="16"/>
        <v>1</v>
      </c>
      <c r="H341" s="6">
        <v>1</v>
      </c>
      <c r="I341" s="8">
        <f t="shared" ca="1" si="17"/>
        <v>0</v>
      </c>
    </row>
    <row r="342" spans="1:9" ht="45" x14ac:dyDescent="0.25">
      <c r="A342" s="4" t="s">
        <v>53</v>
      </c>
      <c r="B342" s="9" t="s">
        <v>590</v>
      </c>
      <c r="C342" s="5">
        <v>25125800</v>
      </c>
      <c r="D342" s="10">
        <v>44998</v>
      </c>
      <c r="E342" s="10">
        <f t="shared" si="15"/>
        <v>45129</v>
      </c>
      <c r="F342" s="6">
        <v>131</v>
      </c>
      <c r="G342" s="7">
        <f t="shared" ca="1" si="16"/>
        <v>1</v>
      </c>
      <c r="H342" s="6">
        <v>1</v>
      </c>
      <c r="I342" s="8">
        <f t="shared" ca="1" si="17"/>
        <v>0</v>
      </c>
    </row>
    <row r="343" spans="1:9" ht="45" x14ac:dyDescent="0.25">
      <c r="A343" s="4" t="s">
        <v>179</v>
      </c>
      <c r="B343" s="9" t="s">
        <v>590</v>
      </c>
      <c r="C343" s="5">
        <v>8541200</v>
      </c>
      <c r="D343" s="10">
        <v>44986</v>
      </c>
      <c r="E343" s="10">
        <f t="shared" si="15"/>
        <v>45117</v>
      </c>
      <c r="F343" s="6">
        <v>131</v>
      </c>
      <c r="G343" s="7">
        <f t="shared" ca="1" si="16"/>
        <v>1</v>
      </c>
      <c r="H343" s="6">
        <v>1</v>
      </c>
      <c r="I343" s="8">
        <f t="shared" ca="1" si="17"/>
        <v>0</v>
      </c>
    </row>
    <row r="344" spans="1:9" ht="30" x14ac:dyDescent="0.25">
      <c r="A344" s="4" t="s">
        <v>204</v>
      </c>
      <c r="B344" s="9" t="s">
        <v>673</v>
      </c>
      <c r="C344" s="5">
        <v>34950300</v>
      </c>
      <c r="D344" s="10">
        <v>44998</v>
      </c>
      <c r="E344" s="10">
        <f t="shared" si="15"/>
        <v>45028</v>
      </c>
      <c r="F344" s="6">
        <v>30</v>
      </c>
      <c r="G344" s="7">
        <f t="shared" ca="1" si="16"/>
        <v>1</v>
      </c>
      <c r="H344" s="6">
        <v>1</v>
      </c>
      <c r="I344" s="8">
        <f t="shared" ca="1" si="17"/>
        <v>0</v>
      </c>
    </row>
    <row r="345" spans="1:9" ht="45" x14ac:dyDescent="0.25">
      <c r="A345" s="4" t="s">
        <v>141</v>
      </c>
      <c r="B345" s="9" t="s">
        <v>643</v>
      </c>
      <c r="C345" s="5">
        <v>58518000</v>
      </c>
      <c r="D345" s="10">
        <v>45009</v>
      </c>
      <c r="E345" s="10">
        <f t="shared" si="15"/>
        <v>45264</v>
      </c>
      <c r="F345" s="6">
        <v>255</v>
      </c>
      <c r="G345" s="7">
        <f t="shared" ca="1" si="16"/>
        <v>1</v>
      </c>
      <c r="H345" s="6">
        <v>1</v>
      </c>
      <c r="I345" s="8">
        <f t="shared" ca="1" si="17"/>
        <v>0</v>
      </c>
    </row>
    <row r="346" spans="1:9" ht="45" x14ac:dyDescent="0.25">
      <c r="A346" s="4" t="s">
        <v>132</v>
      </c>
      <c r="B346" s="9" t="s">
        <v>590</v>
      </c>
      <c r="C346" s="5">
        <v>11635867</v>
      </c>
      <c r="D346" s="10">
        <v>45012</v>
      </c>
      <c r="E346" s="10">
        <f t="shared" si="15"/>
        <v>45103</v>
      </c>
      <c r="F346" s="6">
        <v>91</v>
      </c>
      <c r="G346" s="7">
        <f t="shared" ca="1" si="16"/>
        <v>1</v>
      </c>
      <c r="H346" s="6">
        <v>1</v>
      </c>
      <c r="I346" s="8">
        <f t="shared" ca="1" si="17"/>
        <v>0</v>
      </c>
    </row>
    <row r="347" spans="1:9" ht="60" x14ac:dyDescent="0.25">
      <c r="A347" s="4" t="s">
        <v>476</v>
      </c>
      <c r="B347" s="9" t="s">
        <v>610</v>
      </c>
      <c r="C347" s="5">
        <v>33739200</v>
      </c>
      <c r="D347" s="10">
        <v>45008</v>
      </c>
      <c r="E347" s="10">
        <f t="shared" si="15"/>
        <v>45298</v>
      </c>
      <c r="F347" s="6">
        <v>290</v>
      </c>
      <c r="G347" s="7">
        <f t="shared" ca="1" si="16"/>
        <v>1</v>
      </c>
      <c r="H347" s="6">
        <v>1</v>
      </c>
      <c r="I347" s="8">
        <f t="shared" ca="1" si="17"/>
        <v>0</v>
      </c>
    </row>
    <row r="348" spans="1:9" ht="45" x14ac:dyDescent="0.25">
      <c r="A348" s="4" t="s">
        <v>497</v>
      </c>
      <c r="B348" s="9" t="s">
        <v>804</v>
      </c>
      <c r="C348" s="5">
        <v>35291865</v>
      </c>
      <c r="D348" s="10">
        <v>45083</v>
      </c>
      <c r="E348" s="10">
        <f t="shared" si="15"/>
        <v>45293</v>
      </c>
      <c r="F348" s="6">
        <v>210</v>
      </c>
      <c r="G348" s="7">
        <f t="shared" ca="1" si="16"/>
        <v>1</v>
      </c>
      <c r="H348" s="6">
        <v>1</v>
      </c>
      <c r="I348" s="8">
        <f t="shared" ca="1" si="17"/>
        <v>0</v>
      </c>
    </row>
    <row r="349" spans="1:9" ht="105" x14ac:dyDescent="0.25">
      <c r="A349" s="4" t="s">
        <v>284</v>
      </c>
      <c r="B349" s="9" t="s">
        <v>716</v>
      </c>
      <c r="C349" s="5">
        <v>179031652</v>
      </c>
      <c r="D349" s="10">
        <v>44979</v>
      </c>
      <c r="E349" s="10">
        <f t="shared" si="15"/>
        <v>45160</v>
      </c>
      <c r="F349" s="6">
        <v>181</v>
      </c>
      <c r="G349" s="7">
        <f t="shared" ca="1" si="16"/>
        <v>1</v>
      </c>
      <c r="H349" s="6">
        <v>1</v>
      </c>
      <c r="I349" s="8">
        <f t="shared" ca="1" si="17"/>
        <v>0</v>
      </c>
    </row>
    <row r="350" spans="1:9" ht="30" x14ac:dyDescent="0.25">
      <c r="A350" s="4" t="s">
        <v>239</v>
      </c>
      <c r="B350" s="9" t="s">
        <v>583</v>
      </c>
      <c r="C350" s="5">
        <v>30250170</v>
      </c>
      <c r="D350" s="10">
        <v>45105</v>
      </c>
      <c r="E350" s="10">
        <f t="shared" si="15"/>
        <v>45285</v>
      </c>
      <c r="F350" s="6">
        <v>180</v>
      </c>
      <c r="G350" s="7">
        <f t="shared" ca="1" si="16"/>
        <v>1</v>
      </c>
      <c r="H350" s="6">
        <v>1</v>
      </c>
      <c r="I350" s="8">
        <f t="shared" ca="1" si="17"/>
        <v>0</v>
      </c>
    </row>
    <row r="351" spans="1:9" ht="60" x14ac:dyDescent="0.25">
      <c r="A351" s="4" t="s">
        <v>492</v>
      </c>
      <c r="B351" s="9" t="s">
        <v>801</v>
      </c>
      <c r="C351" s="5">
        <v>6720568</v>
      </c>
      <c r="D351" s="10">
        <v>45107</v>
      </c>
      <c r="E351" s="10">
        <f t="shared" si="15"/>
        <v>45227</v>
      </c>
      <c r="F351" s="6">
        <v>120</v>
      </c>
      <c r="G351" s="7">
        <f t="shared" ca="1" si="16"/>
        <v>1</v>
      </c>
      <c r="H351" s="6">
        <v>1</v>
      </c>
      <c r="I351" s="8">
        <f t="shared" ca="1" si="17"/>
        <v>0</v>
      </c>
    </row>
    <row r="352" spans="1:9" ht="60" x14ac:dyDescent="0.25">
      <c r="A352" s="4" t="s">
        <v>270</v>
      </c>
      <c r="B352" s="9" t="s">
        <v>709</v>
      </c>
      <c r="C352" s="5">
        <v>20966071</v>
      </c>
      <c r="D352" s="10">
        <v>45104</v>
      </c>
      <c r="E352" s="10">
        <f t="shared" si="15"/>
        <v>45224</v>
      </c>
      <c r="F352" s="6">
        <v>120</v>
      </c>
      <c r="G352" s="7">
        <f t="shared" ca="1" si="16"/>
        <v>1</v>
      </c>
      <c r="H352" s="6">
        <v>1</v>
      </c>
      <c r="I352" s="8">
        <f t="shared" ca="1" si="17"/>
        <v>0</v>
      </c>
    </row>
    <row r="353" spans="1:9" ht="60" x14ac:dyDescent="0.25">
      <c r="A353" s="4" t="s">
        <v>271</v>
      </c>
      <c r="B353" s="9" t="s">
        <v>610</v>
      </c>
      <c r="C353" s="5">
        <v>68339700</v>
      </c>
      <c r="D353" s="10">
        <v>45040</v>
      </c>
      <c r="E353" s="10">
        <f t="shared" si="15"/>
        <v>45315</v>
      </c>
      <c r="F353" s="6">
        <v>275</v>
      </c>
      <c r="G353" s="7">
        <f t="shared" ca="1" si="16"/>
        <v>1</v>
      </c>
      <c r="H353" s="6">
        <v>1</v>
      </c>
      <c r="I353" s="8">
        <f t="shared" ca="1" si="17"/>
        <v>0</v>
      </c>
    </row>
    <row r="354" spans="1:9" ht="45" x14ac:dyDescent="0.25">
      <c r="A354" s="4" t="s">
        <v>920</v>
      </c>
      <c r="B354" s="9" t="s">
        <v>663</v>
      </c>
      <c r="C354" s="5">
        <v>21154800</v>
      </c>
      <c r="D354" s="10">
        <v>45111</v>
      </c>
      <c r="E354" s="10">
        <f t="shared" si="15"/>
        <v>45264</v>
      </c>
      <c r="F354" s="6">
        <v>153</v>
      </c>
      <c r="G354" s="7">
        <f t="shared" ca="1" si="16"/>
        <v>1</v>
      </c>
      <c r="H354" s="6">
        <v>1</v>
      </c>
      <c r="I354" s="8">
        <f t="shared" ca="1" si="17"/>
        <v>0</v>
      </c>
    </row>
    <row r="355" spans="1:9" ht="45" x14ac:dyDescent="0.25">
      <c r="A355" s="4" t="s">
        <v>921</v>
      </c>
      <c r="B355" s="9" t="s">
        <v>637</v>
      </c>
      <c r="C355" s="5">
        <v>23780295</v>
      </c>
      <c r="D355" s="10">
        <v>45125</v>
      </c>
      <c r="E355" s="10">
        <f t="shared" si="15"/>
        <v>45215</v>
      </c>
      <c r="F355" s="6">
        <v>90</v>
      </c>
      <c r="G355" s="7">
        <f t="shared" ca="1" si="16"/>
        <v>1</v>
      </c>
      <c r="H355" s="6">
        <v>1</v>
      </c>
      <c r="I355" s="8">
        <f t="shared" ca="1" si="17"/>
        <v>0</v>
      </c>
    </row>
    <row r="356" spans="1:9" ht="105" x14ac:dyDescent="0.25">
      <c r="A356" s="4" t="s">
        <v>539</v>
      </c>
      <c r="B356" s="9" t="s">
        <v>824</v>
      </c>
      <c r="C356" s="5">
        <v>9682197</v>
      </c>
      <c r="D356" s="10">
        <v>45056</v>
      </c>
      <c r="E356" s="10">
        <f t="shared" si="15"/>
        <v>45101</v>
      </c>
      <c r="F356" s="6">
        <v>45</v>
      </c>
      <c r="G356" s="7">
        <f t="shared" ca="1" si="16"/>
        <v>1</v>
      </c>
      <c r="H356" s="6">
        <v>1</v>
      </c>
      <c r="I356" s="8">
        <f t="shared" ca="1" si="17"/>
        <v>0</v>
      </c>
    </row>
    <row r="357" spans="1:9" ht="45" x14ac:dyDescent="0.25">
      <c r="A357" s="4" t="s">
        <v>187</v>
      </c>
      <c r="B357" s="9" t="s">
        <v>665</v>
      </c>
      <c r="C357" s="5">
        <v>10449910</v>
      </c>
      <c r="D357" s="10">
        <v>45082</v>
      </c>
      <c r="E357" s="10">
        <f t="shared" si="15"/>
        <v>45232</v>
      </c>
      <c r="F357" s="6">
        <v>150</v>
      </c>
      <c r="G357" s="7">
        <f t="shared" ca="1" si="16"/>
        <v>1</v>
      </c>
      <c r="H357" s="6">
        <v>1</v>
      </c>
      <c r="I357" s="8">
        <f t="shared" ca="1" si="17"/>
        <v>0</v>
      </c>
    </row>
    <row r="358" spans="1:9" ht="45" x14ac:dyDescent="0.25">
      <c r="A358" s="4" t="s">
        <v>474</v>
      </c>
      <c r="B358" s="9" t="s">
        <v>712</v>
      </c>
      <c r="C358" s="5">
        <v>22566780</v>
      </c>
      <c r="D358" s="10">
        <v>45082</v>
      </c>
      <c r="E358" s="10">
        <f t="shared" ref="E358:E421" si="18">+D358+F358</f>
        <v>45202</v>
      </c>
      <c r="F358" s="6">
        <v>120</v>
      </c>
      <c r="G358" s="7">
        <f t="shared" ref="G358:G421" ca="1" si="19">IF((TODAY()-D358)/F358&gt;1, 1,(TODAY()-D358)/F358)</f>
        <v>1</v>
      </c>
      <c r="H358" s="6">
        <v>1</v>
      </c>
      <c r="I358" s="8">
        <f t="shared" ref="I358:I421" ca="1" si="20">+C358-(C358*G358)</f>
        <v>0</v>
      </c>
    </row>
    <row r="359" spans="1:9" ht="75" x14ac:dyDescent="0.25">
      <c r="A359" s="4" t="s">
        <v>376</v>
      </c>
      <c r="B359" s="9" t="s">
        <v>761</v>
      </c>
      <c r="C359" s="5">
        <v>10449910</v>
      </c>
      <c r="D359" s="10">
        <v>45104</v>
      </c>
      <c r="E359" s="10">
        <f t="shared" si="18"/>
        <v>45224</v>
      </c>
      <c r="F359" s="6">
        <v>120</v>
      </c>
      <c r="G359" s="7">
        <f t="shared" ca="1" si="19"/>
        <v>1</v>
      </c>
      <c r="H359" s="6">
        <v>1</v>
      </c>
      <c r="I359" s="8">
        <f t="shared" ca="1" si="20"/>
        <v>0</v>
      </c>
    </row>
    <row r="360" spans="1:9" ht="45" x14ac:dyDescent="0.25">
      <c r="A360" s="4" t="s">
        <v>276</v>
      </c>
      <c r="B360" s="9" t="s">
        <v>566</v>
      </c>
      <c r="C360" s="5">
        <v>39012000</v>
      </c>
      <c r="D360" s="10">
        <v>45090</v>
      </c>
      <c r="E360" s="10">
        <f t="shared" si="18"/>
        <v>45270</v>
      </c>
      <c r="F360" s="6">
        <v>180</v>
      </c>
      <c r="G360" s="7">
        <f t="shared" ca="1" si="19"/>
        <v>1</v>
      </c>
      <c r="H360" s="6">
        <v>1</v>
      </c>
      <c r="I360" s="8">
        <f t="shared" ca="1" si="20"/>
        <v>0</v>
      </c>
    </row>
    <row r="361" spans="1:9" ht="60" x14ac:dyDescent="0.25">
      <c r="A361" s="4" t="s">
        <v>922</v>
      </c>
      <c r="B361" s="9" t="s">
        <v>562</v>
      </c>
      <c r="C361" s="5">
        <v>30250170</v>
      </c>
      <c r="D361" s="10">
        <v>45111</v>
      </c>
      <c r="E361" s="10">
        <f t="shared" si="18"/>
        <v>45291</v>
      </c>
      <c r="F361" s="6">
        <v>180</v>
      </c>
      <c r="G361" s="7">
        <f t="shared" ca="1" si="19"/>
        <v>1</v>
      </c>
      <c r="H361" s="6">
        <v>1</v>
      </c>
      <c r="I361" s="8">
        <f t="shared" ca="1" si="20"/>
        <v>0</v>
      </c>
    </row>
    <row r="362" spans="1:9" ht="75" x14ac:dyDescent="0.25">
      <c r="A362" s="4" t="s">
        <v>923</v>
      </c>
      <c r="B362" s="9" t="s">
        <v>1257</v>
      </c>
      <c r="C362" s="5">
        <v>20166780</v>
      </c>
      <c r="D362" s="10">
        <v>45113</v>
      </c>
      <c r="E362" s="10">
        <f t="shared" si="18"/>
        <v>45233</v>
      </c>
      <c r="F362" s="6">
        <v>120</v>
      </c>
      <c r="G362" s="7">
        <f t="shared" ca="1" si="19"/>
        <v>1</v>
      </c>
      <c r="H362" s="6">
        <v>1</v>
      </c>
      <c r="I362" s="8">
        <f t="shared" ca="1" si="20"/>
        <v>0</v>
      </c>
    </row>
    <row r="363" spans="1:9" ht="45" x14ac:dyDescent="0.25">
      <c r="A363" s="4" t="s">
        <v>924</v>
      </c>
      <c r="B363" s="9" t="s">
        <v>1258</v>
      </c>
      <c r="C363" s="5">
        <v>20166780</v>
      </c>
      <c r="D363" s="10">
        <v>45118</v>
      </c>
      <c r="E363" s="10">
        <f t="shared" si="18"/>
        <v>45238</v>
      </c>
      <c r="F363" s="6">
        <v>120</v>
      </c>
      <c r="G363" s="7">
        <f t="shared" ca="1" si="19"/>
        <v>1</v>
      </c>
      <c r="H363" s="6">
        <v>1</v>
      </c>
      <c r="I363" s="8">
        <f t="shared" ca="1" si="20"/>
        <v>0</v>
      </c>
    </row>
    <row r="364" spans="1:9" ht="60" x14ac:dyDescent="0.25">
      <c r="A364" s="4" t="s">
        <v>425</v>
      </c>
      <c r="B364" s="9" t="s">
        <v>773</v>
      </c>
      <c r="C364" s="5">
        <v>25208475</v>
      </c>
      <c r="D364" s="10">
        <v>45075</v>
      </c>
      <c r="E364" s="10">
        <f t="shared" si="18"/>
        <v>45195</v>
      </c>
      <c r="F364" s="6">
        <v>120</v>
      </c>
      <c r="G364" s="7">
        <f t="shared" ca="1" si="19"/>
        <v>1</v>
      </c>
      <c r="H364" s="6">
        <v>1</v>
      </c>
      <c r="I364" s="8">
        <f t="shared" ca="1" si="20"/>
        <v>0</v>
      </c>
    </row>
    <row r="365" spans="1:9" ht="45" x14ac:dyDescent="0.25">
      <c r="A365" s="4" t="s">
        <v>374</v>
      </c>
      <c r="B365" s="9" t="s">
        <v>8</v>
      </c>
      <c r="C365" s="5">
        <v>32434905</v>
      </c>
      <c r="D365" s="10">
        <v>45097</v>
      </c>
      <c r="E365" s="10">
        <f t="shared" si="18"/>
        <v>45290</v>
      </c>
      <c r="F365" s="6">
        <v>193</v>
      </c>
      <c r="G365" s="7">
        <f t="shared" ca="1" si="19"/>
        <v>1</v>
      </c>
      <c r="H365" s="6">
        <v>1</v>
      </c>
      <c r="I365" s="8">
        <f t="shared" ca="1" si="20"/>
        <v>0</v>
      </c>
    </row>
    <row r="366" spans="1:9" ht="45" x14ac:dyDescent="0.25">
      <c r="A366" s="4" t="s">
        <v>214</v>
      </c>
      <c r="B366" s="9" t="s">
        <v>679</v>
      </c>
      <c r="C366" s="5">
        <v>28233492</v>
      </c>
      <c r="D366" s="10">
        <v>45107</v>
      </c>
      <c r="E366" s="10">
        <f t="shared" si="18"/>
        <v>45227</v>
      </c>
      <c r="F366" s="6">
        <v>120</v>
      </c>
      <c r="G366" s="7">
        <f t="shared" ca="1" si="19"/>
        <v>1</v>
      </c>
      <c r="H366" s="6">
        <v>1</v>
      </c>
      <c r="I366" s="8">
        <f t="shared" ca="1" si="20"/>
        <v>0</v>
      </c>
    </row>
    <row r="367" spans="1:9" ht="45" x14ac:dyDescent="0.25">
      <c r="A367" s="4" t="s">
        <v>467</v>
      </c>
      <c r="B367" s="9" t="s">
        <v>791</v>
      </c>
      <c r="C367" s="5">
        <v>18076320</v>
      </c>
      <c r="D367" s="10">
        <v>45107</v>
      </c>
      <c r="E367" s="10">
        <f t="shared" si="18"/>
        <v>45197</v>
      </c>
      <c r="F367" s="6">
        <v>90</v>
      </c>
      <c r="G367" s="7">
        <f t="shared" ca="1" si="19"/>
        <v>1</v>
      </c>
      <c r="H367" s="6">
        <v>1</v>
      </c>
      <c r="I367" s="8">
        <f t="shared" ca="1" si="20"/>
        <v>0</v>
      </c>
    </row>
    <row r="368" spans="1:9" ht="75" x14ac:dyDescent="0.25">
      <c r="A368" s="4" t="s">
        <v>925</v>
      </c>
      <c r="B368" s="9" t="s">
        <v>1259</v>
      </c>
      <c r="C368" s="5">
        <v>22617944</v>
      </c>
      <c r="D368" s="10">
        <v>45111</v>
      </c>
      <c r="E368" s="10">
        <f t="shared" si="18"/>
        <v>45231</v>
      </c>
      <c r="F368" s="6">
        <v>120</v>
      </c>
      <c r="G368" s="7">
        <f t="shared" ca="1" si="19"/>
        <v>1</v>
      </c>
      <c r="H368" s="6">
        <v>1</v>
      </c>
      <c r="I368" s="8">
        <f t="shared" ca="1" si="20"/>
        <v>0</v>
      </c>
    </row>
    <row r="369" spans="1:9" ht="60" x14ac:dyDescent="0.25">
      <c r="A369" s="4" t="s">
        <v>926</v>
      </c>
      <c r="B369" s="9" t="s">
        <v>1260</v>
      </c>
      <c r="C369" s="5">
        <v>15493992</v>
      </c>
      <c r="D369" s="10">
        <v>45112</v>
      </c>
      <c r="E369" s="10">
        <f t="shared" si="18"/>
        <v>45232</v>
      </c>
      <c r="F369" s="6">
        <v>120</v>
      </c>
      <c r="G369" s="7">
        <f t="shared" ca="1" si="19"/>
        <v>1</v>
      </c>
      <c r="H369" s="6">
        <v>1</v>
      </c>
      <c r="I369" s="8">
        <f t="shared" ca="1" si="20"/>
        <v>0</v>
      </c>
    </row>
    <row r="370" spans="1:9" ht="45" x14ac:dyDescent="0.25">
      <c r="A370" s="4" t="s">
        <v>927</v>
      </c>
      <c r="B370" s="9" t="s">
        <v>590</v>
      </c>
      <c r="C370" s="5">
        <v>10646498</v>
      </c>
      <c r="D370" s="10">
        <v>45118</v>
      </c>
      <c r="E370" s="10">
        <f t="shared" si="18"/>
        <v>45185</v>
      </c>
      <c r="F370" s="6">
        <v>67</v>
      </c>
      <c r="G370" s="7">
        <f t="shared" ca="1" si="19"/>
        <v>1</v>
      </c>
      <c r="H370" s="6">
        <v>1</v>
      </c>
      <c r="I370" s="8">
        <f t="shared" ca="1" si="20"/>
        <v>0</v>
      </c>
    </row>
    <row r="371" spans="1:9" ht="60" x14ac:dyDescent="0.25">
      <c r="A371" s="4" t="s">
        <v>841</v>
      </c>
      <c r="B371" s="9" t="s">
        <v>883</v>
      </c>
      <c r="C371" s="5">
        <v>31500000</v>
      </c>
      <c r="D371" s="10">
        <v>45150</v>
      </c>
      <c r="E371" s="10">
        <f t="shared" si="18"/>
        <v>45287</v>
      </c>
      <c r="F371" s="6">
        <v>137</v>
      </c>
      <c r="G371" s="7">
        <f t="shared" ca="1" si="19"/>
        <v>1</v>
      </c>
      <c r="H371" s="6">
        <v>1</v>
      </c>
      <c r="I371" s="8">
        <f t="shared" ca="1" si="20"/>
        <v>0</v>
      </c>
    </row>
    <row r="372" spans="1:9" ht="45" x14ac:dyDescent="0.25">
      <c r="A372" s="4" t="s">
        <v>49</v>
      </c>
      <c r="B372" s="9" t="s">
        <v>566</v>
      </c>
      <c r="C372" s="5">
        <v>65020000</v>
      </c>
      <c r="D372" s="10">
        <v>44971</v>
      </c>
      <c r="E372" s="10">
        <f t="shared" si="18"/>
        <v>45271</v>
      </c>
      <c r="F372" s="6">
        <v>300</v>
      </c>
      <c r="G372" s="7">
        <f t="shared" ca="1" si="19"/>
        <v>1</v>
      </c>
      <c r="H372" s="6">
        <v>1</v>
      </c>
      <c r="I372" s="8">
        <f t="shared" ca="1" si="20"/>
        <v>0</v>
      </c>
    </row>
    <row r="373" spans="1:9" ht="45" x14ac:dyDescent="0.25">
      <c r="A373" s="4" t="s">
        <v>432</v>
      </c>
      <c r="B373" s="9" t="s">
        <v>566</v>
      </c>
      <c r="C373" s="5">
        <v>65020000</v>
      </c>
      <c r="D373" s="10">
        <v>44964</v>
      </c>
      <c r="E373" s="10">
        <f t="shared" si="18"/>
        <v>45264</v>
      </c>
      <c r="F373" s="6">
        <v>300</v>
      </c>
      <c r="G373" s="7">
        <f t="shared" ca="1" si="19"/>
        <v>1</v>
      </c>
      <c r="H373" s="6">
        <v>1</v>
      </c>
      <c r="I373" s="8">
        <f t="shared" ca="1" si="20"/>
        <v>0</v>
      </c>
    </row>
    <row r="374" spans="1:9" ht="45" x14ac:dyDescent="0.25">
      <c r="A374" s="4" t="s">
        <v>349</v>
      </c>
      <c r="B374" s="9" t="s">
        <v>566</v>
      </c>
      <c r="C374" s="5">
        <v>65020000</v>
      </c>
      <c r="D374" s="10">
        <v>44964</v>
      </c>
      <c r="E374" s="10">
        <f t="shared" si="18"/>
        <v>45264</v>
      </c>
      <c r="F374" s="6">
        <v>300</v>
      </c>
      <c r="G374" s="7">
        <f t="shared" ca="1" si="19"/>
        <v>1</v>
      </c>
      <c r="H374" s="6">
        <v>1</v>
      </c>
      <c r="I374" s="8">
        <f t="shared" ca="1" si="20"/>
        <v>0</v>
      </c>
    </row>
    <row r="375" spans="1:9" ht="45" x14ac:dyDescent="0.25">
      <c r="A375" s="4" t="s">
        <v>518</v>
      </c>
      <c r="B375" s="9" t="s">
        <v>817</v>
      </c>
      <c r="C375" s="5">
        <v>10083390</v>
      </c>
      <c r="D375" s="10">
        <v>44986</v>
      </c>
      <c r="E375" s="10">
        <f t="shared" si="18"/>
        <v>45047</v>
      </c>
      <c r="F375" s="6">
        <v>61</v>
      </c>
      <c r="G375" s="7">
        <f t="shared" ca="1" si="19"/>
        <v>1</v>
      </c>
      <c r="H375" s="6">
        <v>1</v>
      </c>
      <c r="I375" s="8">
        <f t="shared" ca="1" si="20"/>
        <v>0</v>
      </c>
    </row>
    <row r="376" spans="1:9" ht="45" x14ac:dyDescent="0.25">
      <c r="A376" s="4" t="s">
        <v>304</v>
      </c>
      <c r="B376" s="9" t="s">
        <v>726</v>
      </c>
      <c r="C376" s="5">
        <v>4657660</v>
      </c>
      <c r="D376" s="10">
        <v>44991</v>
      </c>
      <c r="E376" s="10">
        <f t="shared" si="18"/>
        <v>45083</v>
      </c>
      <c r="F376" s="6">
        <v>92</v>
      </c>
      <c r="G376" s="7">
        <f t="shared" ca="1" si="19"/>
        <v>1</v>
      </c>
      <c r="H376" s="6">
        <v>1</v>
      </c>
      <c r="I376" s="8">
        <f t="shared" ca="1" si="20"/>
        <v>0</v>
      </c>
    </row>
    <row r="377" spans="1:9" ht="60" x14ac:dyDescent="0.25">
      <c r="A377" s="4" t="s">
        <v>451</v>
      </c>
      <c r="B377" s="9" t="s">
        <v>628</v>
      </c>
      <c r="C377" s="5">
        <v>61769000</v>
      </c>
      <c r="D377" s="10">
        <v>45007</v>
      </c>
      <c r="E377" s="10">
        <f t="shared" si="18"/>
        <v>45292</v>
      </c>
      <c r="F377" s="6">
        <v>285</v>
      </c>
      <c r="G377" s="7">
        <f t="shared" ca="1" si="19"/>
        <v>1</v>
      </c>
      <c r="H377" s="6">
        <v>1</v>
      </c>
      <c r="I377" s="8">
        <f t="shared" ca="1" si="20"/>
        <v>0</v>
      </c>
    </row>
    <row r="378" spans="1:9" ht="60" x14ac:dyDescent="0.25">
      <c r="A378" s="4" t="s">
        <v>202</v>
      </c>
      <c r="B378" s="9" t="s">
        <v>593</v>
      </c>
      <c r="C378" s="5">
        <v>9206400</v>
      </c>
      <c r="D378" s="10">
        <v>44987</v>
      </c>
      <c r="E378" s="10">
        <f t="shared" si="18"/>
        <v>45035</v>
      </c>
      <c r="F378" s="6">
        <v>48</v>
      </c>
      <c r="G378" s="7">
        <f t="shared" ca="1" si="19"/>
        <v>1</v>
      </c>
      <c r="H378" s="6">
        <v>1</v>
      </c>
      <c r="I378" s="8">
        <f t="shared" ca="1" si="20"/>
        <v>0</v>
      </c>
    </row>
    <row r="379" spans="1:9" ht="60" x14ac:dyDescent="0.25">
      <c r="A379" s="4" t="s">
        <v>351</v>
      </c>
      <c r="B379" s="9" t="s">
        <v>591</v>
      </c>
      <c r="C379" s="5">
        <v>20945379</v>
      </c>
      <c r="D379" s="10">
        <v>45001</v>
      </c>
      <c r="E379" s="10">
        <f t="shared" si="18"/>
        <v>45180</v>
      </c>
      <c r="F379" s="6">
        <v>179</v>
      </c>
      <c r="G379" s="7">
        <f t="shared" ca="1" si="19"/>
        <v>1</v>
      </c>
      <c r="H379" s="6">
        <v>1</v>
      </c>
      <c r="I379" s="8">
        <f t="shared" ca="1" si="20"/>
        <v>0</v>
      </c>
    </row>
    <row r="380" spans="1:9" ht="45" x14ac:dyDescent="0.25">
      <c r="A380" s="4" t="s">
        <v>452</v>
      </c>
      <c r="B380" s="9" t="s">
        <v>651</v>
      </c>
      <c r="C380" s="5">
        <v>9094311</v>
      </c>
      <c r="D380" s="10">
        <v>45008</v>
      </c>
      <c r="E380" s="10">
        <f t="shared" si="18"/>
        <v>45111</v>
      </c>
      <c r="F380" s="6">
        <v>103</v>
      </c>
      <c r="G380" s="7">
        <f t="shared" ca="1" si="19"/>
        <v>1</v>
      </c>
      <c r="H380" s="6">
        <v>1</v>
      </c>
      <c r="I380" s="8">
        <f t="shared" ca="1" si="20"/>
        <v>0</v>
      </c>
    </row>
    <row r="381" spans="1:9" ht="45" x14ac:dyDescent="0.25">
      <c r="A381" s="4" t="s">
        <v>335</v>
      </c>
      <c r="B381" s="9" t="s">
        <v>566</v>
      </c>
      <c r="C381" s="5">
        <v>78000000</v>
      </c>
      <c r="D381" s="10">
        <v>44964</v>
      </c>
      <c r="E381" s="10">
        <f t="shared" si="18"/>
        <v>45264</v>
      </c>
      <c r="F381" s="6">
        <v>300</v>
      </c>
      <c r="G381" s="7">
        <f t="shared" ca="1" si="19"/>
        <v>1</v>
      </c>
      <c r="H381" s="6">
        <v>1</v>
      </c>
      <c r="I381" s="8">
        <f t="shared" ca="1" si="20"/>
        <v>0</v>
      </c>
    </row>
    <row r="382" spans="1:9" ht="60" x14ac:dyDescent="0.25">
      <c r="A382" s="4" t="s">
        <v>51</v>
      </c>
      <c r="B382" s="9" t="s">
        <v>588</v>
      </c>
      <c r="C382" s="5">
        <v>51866150</v>
      </c>
      <c r="D382" s="10">
        <v>45012</v>
      </c>
      <c r="E382" s="10">
        <f t="shared" si="18"/>
        <v>45057</v>
      </c>
      <c r="F382" s="6">
        <v>45</v>
      </c>
      <c r="G382" s="7">
        <f t="shared" ca="1" si="19"/>
        <v>1</v>
      </c>
      <c r="H382" s="6">
        <v>1</v>
      </c>
      <c r="I382" s="8">
        <f t="shared" ca="1" si="20"/>
        <v>0</v>
      </c>
    </row>
    <row r="383" spans="1:9" ht="60" x14ac:dyDescent="0.25">
      <c r="A383" s="4" t="s">
        <v>208</v>
      </c>
      <c r="B383" s="9" t="s">
        <v>572</v>
      </c>
      <c r="C383" s="5">
        <v>58518000</v>
      </c>
      <c r="D383" s="10">
        <v>45013</v>
      </c>
      <c r="E383" s="10">
        <f t="shared" si="18"/>
        <v>45283</v>
      </c>
      <c r="F383" s="6">
        <v>270</v>
      </c>
      <c r="G383" s="7">
        <f t="shared" ca="1" si="19"/>
        <v>1</v>
      </c>
      <c r="H383" s="6">
        <v>1</v>
      </c>
      <c r="I383" s="8">
        <f t="shared" ca="1" si="20"/>
        <v>0</v>
      </c>
    </row>
    <row r="384" spans="1:9" ht="60" x14ac:dyDescent="0.25">
      <c r="A384" s="4" t="s">
        <v>52</v>
      </c>
      <c r="B384" s="9" t="s">
        <v>589</v>
      </c>
      <c r="C384" s="5">
        <v>31535738</v>
      </c>
      <c r="D384" s="10">
        <v>44995</v>
      </c>
      <c r="E384" s="10">
        <f t="shared" si="18"/>
        <v>45263</v>
      </c>
      <c r="F384" s="6">
        <v>268</v>
      </c>
      <c r="G384" s="7">
        <f t="shared" ca="1" si="19"/>
        <v>1</v>
      </c>
      <c r="H384" s="6">
        <v>1</v>
      </c>
      <c r="I384" s="8">
        <f t="shared" ca="1" si="20"/>
        <v>0</v>
      </c>
    </row>
    <row r="385" spans="1:9" ht="45" x14ac:dyDescent="0.25">
      <c r="A385" s="4" t="s">
        <v>413</v>
      </c>
      <c r="B385" s="9" t="s">
        <v>590</v>
      </c>
      <c r="C385" s="5">
        <v>12562900</v>
      </c>
      <c r="D385" s="10">
        <v>44995</v>
      </c>
      <c r="E385" s="10">
        <f t="shared" si="18"/>
        <v>45126</v>
      </c>
      <c r="F385" s="6">
        <v>131</v>
      </c>
      <c r="G385" s="7">
        <f t="shared" ca="1" si="19"/>
        <v>1</v>
      </c>
      <c r="H385" s="6">
        <v>1</v>
      </c>
      <c r="I385" s="8">
        <f t="shared" ca="1" si="20"/>
        <v>0</v>
      </c>
    </row>
    <row r="386" spans="1:9" ht="60" x14ac:dyDescent="0.25">
      <c r="A386" s="4" t="s">
        <v>54</v>
      </c>
      <c r="B386" s="9" t="s">
        <v>591</v>
      </c>
      <c r="C386" s="5">
        <v>20945379</v>
      </c>
      <c r="D386" s="10">
        <v>44994</v>
      </c>
      <c r="E386" s="10">
        <f t="shared" si="18"/>
        <v>45172</v>
      </c>
      <c r="F386" s="6">
        <v>178</v>
      </c>
      <c r="G386" s="7">
        <f t="shared" ca="1" si="19"/>
        <v>1</v>
      </c>
      <c r="H386" s="6">
        <v>1</v>
      </c>
      <c r="I386" s="8">
        <f t="shared" ca="1" si="20"/>
        <v>0</v>
      </c>
    </row>
    <row r="387" spans="1:9" ht="60" x14ac:dyDescent="0.25">
      <c r="A387" s="4" t="s">
        <v>455</v>
      </c>
      <c r="B387" s="9" t="s">
        <v>610</v>
      </c>
      <c r="C387" s="5">
        <v>37976400</v>
      </c>
      <c r="D387" s="10">
        <v>44986</v>
      </c>
      <c r="E387" s="10">
        <f t="shared" si="18"/>
        <v>45166</v>
      </c>
      <c r="F387" s="6">
        <v>180</v>
      </c>
      <c r="G387" s="7">
        <f t="shared" ca="1" si="19"/>
        <v>1</v>
      </c>
      <c r="H387" s="6">
        <v>1</v>
      </c>
      <c r="I387" s="8">
        <f t="shared" ca="1" si="20"/>
        <v>0</v>
      </c>
    </row>
    <row r="388" spans="1:9" ht="60" x14ac:dyDescent="0.25">
      <c r="A388" s="4" t="s">
        <v>184</v>
      </c>
      <c r="B388" s="9" t="s">
        <v>662</v>
      </c>
      <c r="C388" s="5">
        <v>45514000</v>
      </c>
      <c r="D388" s="10">
        <v>45041</v>
      </c>
      <c r="E388" s="10">
        <f t="shared" si="18"/>
        <v>45251</v>
      </c>
      <c r="F388" s="6">
        <v>210</v>
      </c>
      <c r="G388" s="7">
        <f t="shared" ca="1" si="19"/>
        <v>1</v>
      </c>
      <c r="H388" s="6">
        <v>1</v>
      </c>
      <c r="I388" s="8">
        <f t="shared" ca="1" si="20"/>
        <v>0</v>
      </c>
    </row>
    <row r="389" spans="1:9" ht="45" x14ac:dyDescent="0.25">
      <c r="A389" s="4" t="s">
        <v>482</v>
      </c>
      <c r="B389" s="9" t="s">
        <v>653</v>
      </c>
      <c r="C389" s="5">
        <v>45190800</v>
      </c>
      <c r="D389" s="10">
        <v>45062</v>
      </c>
      <c r="E389" s="10">
        <f t="shared" si="18"/>
        <v>45287</v>
      </c>
      <c r="F389" s="6">
        <v>225</v>
      </c>
      <c r="G389" s="7">
        <f t="shared" ca="1" si="19"/>
        <v>1</v>
      </c>
      <c r="H389" s="6">
        <v>1</v>
      </c>
      <c r="I389" s="8">
        <f t="shared" ca="1" si="20"/>
        <v>0</v>
      </c>
    </row>
    <row r="390" spans="1:9" ht="60" x14ac:dyDescent="0.25">
      <c r="A390" s="4" t="s">
        <v>169</v>
      </c>
      <c r="B390" s="9" t="s">
        <v>610</v>
      </c>
      <c r="C390" s="5">
        <v>87460800</v>
      </c>
      <c r="D390" s="10">
        <v>45012</v>
      </c>
      <c r="E390" s="10">
        <f t="shared" si="18"/>
        <v>45302</v>
      </c>
      <c r="F390" s="6">
        <v>290</v>
      </c>
      <c r="G390" s="7">
        <f t="shared" ca="1" si="19"/>
        <v>1</v>
      </c>
      <c r="H390" s="6">
        <v>1</v>
      </c>
      <c r="I390" s="8">
        <f t="shared" ca="1" si="20"/>
        <v>0</v>
      </c>
    </row>
    <row r="391" spans="1:9" ht="45" x14ac:dyDescent="0.25">
      <c r="A391" s="4" t="s">
        <v>235</v>
      </c>
      <c r="B391" s="9" t="s">
        <v>692</v>
      </c>
      <c r="C391" s="5">
        <v>225000000</v>
      </c>
      <c r="D391" s="10">
        <v>45027</v>
      </c>
      <c r="E391" s="10">
        <f t="shared" si="18"/>
        <v>45303</v>
      </c>
      <c r="F391" s="6">
        <v>276</v>
      </c>
      <c r="G391" s="7">
        <f t="shared" ca="1" si="19"/>
        <v>1</v>
      </c>
      <c r="H391" s="6">
        <v>1</v>
      </c>
      <c r="I391" s="8">
        <f t="shared" ca="1" si="20"/>
        <v>0</v>
      </c>
    </row>
    <row r="392" spans="1:9" ht="45" x14ac:dyDescent="0.25">
      <c r="A392" s="4" t="s">
        <v>259</v>
      </c>
      <c r="B392" s="9" t="s">
        <v>637</v>
      </c>
      <c r="C392" s="5">
        <v>22950000</v>
      </c>
      <c r="D392" s="10">
        <v>45029</v>
      </c>
      <c r="E392" s="10">
        <f t="shared" si="18"/>
        <v>45110</v>
      </c>
      <c r="F392" s="6">
        <v>81</v>
      </c>
      <c r="G392" s="7">
        <f t="shared" ca="1" si="19"/>
        <v>1</v>
      </c>
      <c r="H392" s="6">
        <v>1</v>
      </c>
      <c r="I392" s="8">
        <f t="shared" ca="1" si="20"/>
        <v>0</v>
      </c>
    </row>
    <row r="393" spans="1:9" ht="45" x14ac:dyDescent="0.25">
      <c r="A393" s="4" t="s">
        <v>294</v>
      </c>
      <c r="B393" s="9" t="s">
        <v>653</v>
      </c>
      <c r="C393" s="5">
        <v>45190800</v>
      </c>
      <c r="D393" s="10">
        <v>45062</v>
      </c>
      <c r="E393" s="10">
        <f t="shared" si="18"/>
        <v>45276</v>
      </c>
      <c r="F393" s="6">
        <v>214</v>
      </c>
      <c r="G393" s="7">
        <f t="shared" ca="1" si="19"/>
        <v>1</v>
      </c>
      <c r="H393" s="6">
        <v>1</v>
      </c>
      <c r="I393" s="8">
        <f t="shared" ca="1" si="20"/>
        <v>0</v>
      </c>
    </row>
    <row r="394" spans="1:9" ht="45" x14ac:dyDescent="0.25">
      <c r="A394" s="4" t="s">
        <v>410</v>
      </c>
      <c r="B394" s="9" t="s">
        <v>590</v>
      </c>
      <c r="C394" s="5">
        <v>7672000</v>
      </c>
      <c r="D394" s="10">
        <v>45055</v>
      </c>
      <c r="E394" s="10">
        <f t="shared" si="18"/>
        <v>45115</v>
      </c>
      <c r="F394" s="6">
        <v>60</v>
      </c>
      <c r="G394" s="7">
        <f t="shared" ca="1" si="19"/>
        <v>1</v>
      </c>
      <c r="H394" s="6">
        <v>1</v>
      </c>
      <c r="I394" s="8">
        <f t="shared" ca="1" si="20"/>
        <v>0</v>
      </c>
    </row>
    <row r="395" spans="1:9" ht="45" x14ac:dyDescent="0.25">
      <c r="A395" s="4" t="s">
        <v>473</v>
      </c>
      <c r="B395" s="9" t="s">
        <v>735</v>
      </c>
      <c r="C395" s="5">
        <v>22239000</v>
      </c>
      <c r="D395" s="10">
        <v>45071</v>
      </c>
      <c r="E395" s="10">
        <f t="shared" si="18"/>
        <v>45260</v>
      </c>
      <c r="F395" s="6">
        <v>189</v>
      </c>
      <c r="G395" s="7">
        <f t="shared" ca="1" si="19"/>
        <v>1</v>
      </c>
      <c r="H395" s="6">
        <v>1</v>
      </c>
      <c r="I395" s="8">
        <f t="shared" ca="1" si="20"/>
        <v>0</v>
      </c>
    </row>
    <row r="396" spans="1:9" ht="30" x14ac:dyDescent="0.25">
      <c r="A396" s="4" t="s">
        <v>238</v>
      </c>
      <c r="B396" s="9" t="s">
        <v>624</v>
      </c>
      <c r="C396" s="5">
        <v>12539892</v>
      </c>
      <c r="D396" s="10">
        <v>45093</v>
      </c>
      <c r="E396" s="10">
        <f t="shared" si="18"/>
        <v>45215</v>
      </c>
      <c r="F396" s="6">
        <v>122</v>
      </c>
      <c r="G396" s="7">
        <f t="shared" ca="1" si="19"/>
        <v>1</v>
      </c>
      <c r="H396" s="6">
        <v>1</v>
      </c>
      <c r="I396" s="8">
        <f t="shared" ca="1" si="20"/>
        <v>0</v>
      </c>
    </row>
    <row r="397" spans="1:9" ht="60" x14ac:dyDescent="0.25">
      <c r="A397" s="4" t="s">
        <v>287</v>
      </c>
      <c r="B397" s="9" t="s">
        <v>719</v>
      </c>
      <c r="C397" s="5">
        <v>32771017</v>
      </c>
      <c r="D397" s="10">
        <v>45092</v>
      </c>
      <c r="E397" s="10">
        <f t="shared" si="18"/>
        <v>45287</v>
      </c>
      <c r="F397" s="6">
        <v>195</v>
      </c>
      <c r="G397" s="7">
        <f t="shared" ca="1" si="19"/>
        <v>1</v>
      </c>
      <c r="H397" s="6">
        <v>1</v>
      </c>
      <c r="I397" s="8">
        <f t="shared" ca="1" si="20"/>
        <v>0</v>
      </c>
    </row>
    <row r="398" spans="1:9" ht="60" x14ac:dyDescent="0.25">
      <c r="A398" s="4" t="s">
        <v>274</v>
      </c>
      <c r="B398" s="9" t="s">
        <v>562</v>
      </c>
      <c r="C398" s="5">
        <v>30250170</v>
      </c>
      <c r="D398" s="10">
        <v>45103</v>
      </c>
      <c r="E398" s="10">
        <f t="shared" si="18"/>
        <v>45283</v>
      </c>
      <c r="F398" s="6">
        <v>180</v>
      </c>
      <c r="G398" s="7">
        <f t="shared" ca="1" si="19"/>
        <v>1</v>
      </c>
      <c r="H398" s="6">
        <v>1</v>
      </c>
      <c r="I398" s="8">
        <f t="shared" ca="1" si="20"/>
        <v>0</v>
      </c>
    </row>
    <row r="399" spans="1:9" ht="45" x14ac:dyDescent="0.25">
      <c r="A399" s="4" t="s">
        <v>457</v>
      </c>
      <c r="B399" s="9" t="s">
        <v>643</v>
      </c>
      <c r="C399" s="5">
        <v>58518000</v>
      </c>
      <c r="D399" s="10">
        <v>45008</v>
      </c>
      <c r="E399" s="10">
        <f t="shared" si="18"/>
        <v>45263</v>
      </c>
      <c r="F399" s="6">
        <v>255</v>
      </c>
      <c r="G399" s="7">
        <f t="shared" ca="1" si="19"/>
        <v>1</v>
      </c>
      <c r="H399" s="6">
        <v>1</v>
      </c>
      <c r="I399" s="8">
        <f t="shared" ca="1" si="20"/>
        <v>0</v>
      </c>
    </row>
    <row r="400" spans="1:9" ht="60" x14ac:dyDescent="0.25">
      <c r="A400" s="4" t="s">
        <v>458</v>
      </c>
      <c r="B400" s="9" t="s">
        <v>678</v>
      </c>
      <c r="C400" s="5">
        <v>39012000</v>
      </c>
      <c r="D400" s="10">
        <v>45000</v>
      </c>
      <c r="E400" s="10">
        <f t="shared" si="18"/>
        <v>45180</v>
      </c>
      <c r="F400" s="6">
        <v>180</v>
      </c>
      <c r="G400" s="7">
        <f t="shared" ca="1" si="19"/>
        <v>1</v>
      </c>
      <c r="H400" s="6">
        <v>1</v>
      </c>
      <c r="I400" s="8">
        <f t="shared" ca="1" si="20"/>
        <v>0</v>
      </c>
    </row>
    <row r="401" spans="1:9" ht="60" x14ac:dyDescent="0.25">
      <c r="A401" s="4" t="s">
        <v>389</v>
      </c>
      <c r="B401" s="9" t="s">
        <v>628</v>
      </c>
      <c r="C401" s="5">
        <v>61769000</v>
      </c>
      <c r="D401" s="10">
        <v>45008</v>
      </c>
      <c r="E401" s="10">
        <f t="shared" si="18"/>
        <v>45293</v>
      </c>
      <c r="F401" s="6">
        <v>285</v>
      </c>
      <c r="G401" s="7">
        <f t="shared" ca="1" si="19"/>
        <v>1</v>
      </c>
      <c r="H401" s="6">
        <v>1</v>
      </c>
      <c r="I401" s="8">
        <f t="shared" ca="1" si="20"/>
        <v>0</v>
      </c>
    </row>
    <row r="402" spans="1:9" ht="45" x14ac:dyDescent="0.25">
      <c r="A402" s="4" t="s">
        <v>536</v>
      </c>
      <c r="B402" s="9" t="s">
        <v>823</v>
      </c>
      <c r="C402" s="5">
        <v>30250170</v>
      </c>
      <c r="D402" s="10">
        <v>45041</v>
      </c>
      <c r="E402" s="10">
        <f t="shared" si="18"/>
        <v>45161</v>
      </c>
      <c r="F402" s="6">
        <v>120</v>
      </c>
      <c r="G402" s="7">
        <f t="shared" ca="1" si="19"/>
        <v>1</v>
      </c>
      <c r="H402" s="6">
        <v>1</v>
      </c>
      <c r="I402" s="8">
        <f t="shared" ca="1" si="20"/>
        <v>0</v>
      </c>
    </row>
    <row r="403" spans="1:9" ht="45" x14ac:dyDescent="0.25">
      <c r="A403" s="4" t="s">
        <v>134</v>
      </c>
      <c r="B403" s="9" t="s">
        <v>636</v>
      </c>
      <c r="C403" s="5">
        <v>9450000</v>
      </c>
      <c r="D403" s="10">
        <v>45035</v>
      </c>
      <c r="E403" s="10">
        <f t="shared" si="18"/>
        <v>45116</v>
      </c>
      <c r="F403" s="6">
        <v>81</v>
      </c>
      <c r="G403" s="7">
        <f t="shared" ca="1" si="19"/>
        <v>1</v>
      </c>
      <c r="H403" s="6">
        <v>1</v>
      </c>
      <c r="I403" s="8">
        <f t="shared" ca="1" si="20"/>
        <v>0</v>
      </c>
    </row>
    <row r="404" spans="1:9" x14ac:dyDescent="0.25">
      <c r="A404" s="4" t="s">
        <v>295</v>
      </c>
      <c r="B404" s="9" t="s">
        <v>722</v>
      </c>
      <c r="C404" s="5">
        <v>15125085</v>
      </c>
      <c r="D404" s="10">
        <v>45051</v>
      </c>
      <c r="E404" s="10">
        <f t="shared" si="18"/>
        <v>45141</v>
      </c>
      <c r="F404" s="6">
        <v>90</v>
      </c>
      <c r="G404" s="7">
        <f t="shared" ca="1" si="19"/>
        <v>1</v>
      </c>
      <c r="H404" s="6">
        <v>1</v>
      </c>
      <c r="I404" s="8">
        <f t="shared" ca="1" si="20"/>
        <v>0</v>
      </c>
    </row>
    <row r="405" spans="1:9" ht="30" x14ac:dyDescent="0.25">
      <c r="A405" s="4" t="s">
        <v>398</v>
      </c>
      <c r="B405" s="9" t="s">
        <v>754</v>
      </c>
      <c r="C405" s="5">
        <v>35291865</v>
      </c>
      <c r="D405" s="10">
        <v>45071</v>
      </c>
      <c r="E405" s="10">
        <f t="shared" si="18"/>
        <v>45281</v>
      </c>
      <c r="F405" s="6">
        <v>210</v>
      </c>
      <c r="G405" s="7">
        <f t="shared" ca="1" si="19"/>
        <v>1</v>
      </c>
      <c r="H405" s="6">
        <v>1</v>
      </c>
      <c r="I405" s="8">
        <f t="shared" ca="1" si="20"/>
        <v>0</v>
      </c>
    </row>
    <row r="406" spans="1:9" ht="45" x14ac:dyDescent="0.25">
      <c r="A406" s="4" t="s">
        <v>399</v>
      </c>
      <c r="B406" s="9" t="s">
        <v>742</v>
      </c>
      <c r="C406" s="5">
        <v>36468261</v>
      </c>
      <c r="D406" s="10">
        <v>45071</v>
      </c>
      <c r="E406" s="10">
        <f t="shared" si="18"/>
        <v>45288</v>
      </c>
      <c r="F406" s="6">
        <v>217</v>
      </c>
      <c r="G406" s="7">
        <f t="shared" ca="1" si="19"/>
        <v>1</v>
      </c>
      <c r="H406" s="6">
        <v>1</v>
      </c>
      <c r="I406" s="8">
        <f t="shared" ca="1" si="20"/>
        <v>0</v>
      </c>
    </row>
    <row r="407" spans="1:9" ht="45" x14ac:dyDescent="0.25">
      <c r="A407" s="4" t="s">
        <v>471</v>
      </c>
      <c r="B407" s="9" t="s">
        <v>12</v>
      </c>
      <c r="C407" s="5">
        <v>10083390</v>
      </c>
      <c r="D407" s="10">
        <v>45062</v>
      </c>
      <c r="E407" s="10">
        <f t="shared" si="18"/>
        <v>45122</v>
      </c>
      <c r="F407" s="6">
        <v>60</v>
      </c>
      <c r="G407" s="7">
        <f t="shared" ca="1" si="19"/>
        <v>1</v>
      </c>
      <c r="H407" s="6">
        <v>1</v>
      </c>
      <c r="I407" s="8">
        <f t="shared" ca="1" si="20"/>
        <v>0</v>
      </c>
    </row>
    <row r="408" spans="1:9" ht="60" x14ac:dyDescent="0.25">
      <c r="A408" s="4" t="s">
        <v>343</v>
      </c>
      <c r="B408" s="9" t="s">
        <v>628</v>
      </c>
      <c r="C408" s="5">
        <v>44210000</v>
      </c>
      <c r="D408" s="10">
        <v>44987</v>
      </c>
      <c r="E408" s="10">
        <f t="shared" si="18"/>
        <v>45287</v>
      </c>
      <c r="F408" s="6">
        <v>300</v>
      </c>
      <c r="G408" s="7">
        <f t="shared" ca="1" si="19"/>
        <v>1</v>
      </c>
      <c r="H408" s="6">
        <v>1</v>
      </c>
      <c r="I408" s="8">
        <f t="shared" ca="1" si="20"/>
        <v>0</v>
      </c>
    </row>
    <row r="409" spans="1:9" ht="45" x14ac:dyDescent="0.25">
      <c r="A409" s="4" t="s">
        <v>63</v>
      </c>
      <c r="B409" s="9" t="s">
        <v>596</v>
      </c>
      <c r="C409" s="5">
        <v>49725000</v>
      </c>
      <c r="D409" s="10">
        <v>45015</v>
      </c>
      <c r="E409" s="10">
        <f t="shared" si="18"/>
        <v>45290</v>
      </c>
      <c r="F409" s="6">
        <v>275</v>
      </c>
      <c r="G409" s="7">
        <f t="shared" ca="1" si="19"/>
        <v>1</v>
      </c>
      <c r="H409" s="6">
        <v>1</v>
      </c>
      <c r="I409" s="8">
        <f t="shared" ca="1" si="20"/>
        <v>0</v>
      </c>
    </row>
    <row r="410" spans="1:9" ht="60" x14ac:dyDescent="0.25">
      <c r="A410" s="4" t="s">
        <v>181</v>
      </c>
      <c r="B410" s="9" t="s">
        <v>660</v>
      </c>
      <c r="C410" s="5">
        <v>40788667</v>
      </c>
      <c r="D410" s="10">
        <v>45000</v>
      </c>
      <c r="E410" s="10">
        <f t="shared" si="18"/>
        <v>45295</v>
      </c>
      <c r="F410" s="6">
        <v>295</v>
      </c>
      <c r="G410" s="7">
        <f t="shared" ca="1" si="19"/>
        <v>1</v>
      </c>
      <c r="H410" s="6">
        <v>1</v>
      </c>
      <c r="I410" s="8">
        <f t="shared" ca="1" si="20"/>
        <v>0</v>
      </c>
    </row>
    <row r="411" spans="1:9" ht="60" x14ac:dyDescent="0.25">
      <c r="A411" s="4" t="s">
        <v>390</v>
      </c>
      <c r="B411" s="9" t="s">
        <v>594</v>
      </c>
      <c r="C411" s="5">
        <v>26508000</v>
      </c>
      <c r="D411" s="10">
        <v>45015</v>
      </c>
      <c r="E411" s="10">
        <f t="shared" si="18"/>
        <v>45300</v>
      </c>
      <c r="F411" s="6">
        <v>285</v>
      </c>
      <c r="G411" s="7">
        <f t="shared" ca="1" si="19"/>
        <v>1</v>
      </c>
      <c r="H411" s="6">
        <v>1</v>
      </c>
      <c r="I411" s="8">
        <f t="shared" ca="1" si="20"/>
        <v>0</v>
      </c>
    </row>
    <row r="412" spans="1:9" ht="60" x14ac:dyDescent="0.25">
      <c r="A412" s="4" t="s">
        <v>196</v>
      </c>
      <c r="B412" s="9" t="s">
        <v>669</v>
      </c>
      <c r="C412" s="5">
        <v>703982749</v>
      </c>
      <c r="D412" s="10">
        <v>45013</v>
      </c>
      <c r="E412" s="10">
        <f t="shared" si="18"/>
        <v>45313</v>
      </c>
      <c r="F412" s="6">
        <v>300</v>
      </c>
      <c r="G412" s="7">
        <f t="shared" ca="1" si="19"/>
        <v>1</v>
      </c>
      <c r="H412" s="6">
        <v>1</v>
      </c>
      <c r="I412" s="8">
        <f t="shared" ca="1" si="20"/>
        <v>0</v>
      </c>
    </row>
    <row r="413" spans="1:9" ht="60" x14ac:dyDescent="0.25">
      <c r="A413" s="4" t="s">
        <v>149</v>
      </c>
      <c r="B413" s="9" t="s">
        <v>646</v>
      </c>
      <c r="C413" s="5">
        <v>5873600</v>
      </c>
      <c r="D413" s="10">
        <v>44986</v>
      </c>
      <c r="E413" s="10">
        <f t="shared" si="18"/>
        <v>45034</v>
      </c>
      <c r="F413" s="6">
        <v>48</v>
      </c>
      <c r="G413" s="7">
        <f t="shared" ca="1" si="19"/>
        <v>1</v>
      </c>
      <c r="H413" s="6">
        <v>1</v>
      </c>
      <c r="I413" s="8">
        <f t="shared" ca="1" si="20"/>
        <v>0</v>
      </c>
    </row>
    <row r="414" spans="1:9" ht="60" x14ac:dyDescent="0.25">
      <c r="A414" s="4" t="s">
        <v>279</v>
      </c>
      <c r="B414" s="9" t="s">
        <v>611</v>
      </c>
      <c r="C414" s="5">
        <v>39540787</v>
      </c>
      <c r="D414" s="10">
        <v>45034</v>
      </c>
      <c r="E414" s="10">
        <f t="shared" si="18"/>
        <v>45289</v>
      </c>
      <c r="F414" s="6">
        <v>255</v>
      </c>
      <c r="G414" s="7">
        <f t="shared" ca="1" si="19"/>
        <v>1</v>
      </c>
      <c r="H414" s="6">
        <v>1</v>
      </c>
      <c r="I414" s="8">
        <f t="shared" ca="1" si="20"/>
        <v>0</v>
      </c>
    </row>
    <row r="415" spans="1:9" ht="30" x14ac:dyDescent="0.25">
      <c r="A415" s="4" t="s">
        <v>219</v>
      </c>
      <c r="B415" s="9" t="s">
        <v>684</v>
      </c>
      <c r="C415" s="5">
        <v>10083390</v>
      </c>
      <c r="D415" s="10">
        <v>45057</v>
      </c>
      <c r="E415" s="10">
        <f t="shared" si="18"/>
        <v>45117</v>
      </c>
      <c r="F415" s="6">
        <v>60</v>
      </c>
      <c r="G415" s="7">
        <f t="shared" ca="1" si="19"/>
        <v>1</v>
      </c>
      <c r="H415" s="6">
        <v>1</v>
      </c>
      <c r="I415" s="8">
        <f t="shared" ca="1" si="20"/>
        <v>0</v>
      </c>
    </row>
    <row r="416" spans="1:9" ht="45" x14ac:dyDescent="0.25">
      <c r="A416" s="4" t="s">
        <v>360</v>
      </c>
      <c r="B416" s="9" t="s">
        <v>8</v>
      </c>
      <c r="C416" s="5">
        <v>15125085</v>
      </c>
      <c r="D416" s="10">
        <v>44949</v>
      </c>
      <c r="E416" s="10">
        <f t="shared" si="18"/>
        <v>45039</v>
      </c>
      <c r="F416" s="6">
        <v>90</v>
      </c>
      <c r="G416" s="7">
        <f t="shared" ca="1" si="19"/>
        <v>1</v>
      </c>
      <c r="H416" s="6">
        <v>1</v>
      </c>
      <c r="I416" s="8">
        <f t="shared" ca="1" si="20"/>
        <v>0</v>
      </c>
    </row>
    <row r="417" spans="1:9" ht="45" x14ac:dyDescent="0.25">
      <c r="A417" s="4" t="s">
        <v>97</v>
      </c>
      <c r="B417" s="9" t="s">
        <v>580</v>
      </c>
      <c r="C417" s="5">
        <v>7562543</v>
      </c>
      <c r="D417" s="10">
        <v>44949</v>
      </c>
      <c r="E417" s="10">
        <f t="shared" si="18"/>
        <v>44994</v>
      </c>
      <c r="F417" s="6">
        <v>45</v>
      </c>
      <c r="G417" s="7">
        <f t="shared" ca="1" si="19"/>
        <v>1</v>
      </c>
      <c r="H417" s="6">
        <v>1</v>
      </c>
      <c r="I417" s="8">
        <f t="shared" ca="1" si="20"/>
        <v>0</v>
      </c>
    </row>
    <row r="418" spans="1:9" ht="90" x14ac:dyDescent="0.25">
      <c r="A418" s="4" t="s">
        <v>65</v>
      </c>
      <c r="B418" s="9" t="s">
        <v>597</v>
      </c>
      <c r="C418" s="5">
        <v>20166780</v>
      </c>
      <c r="D418" s="10">
        <v>44967</v>
      </c>
      <c r="E418" s="10">
        <f t="shared" si="18"/>
        <v>45087</v>
      </c>
      <c r="F418" s="6">
        <v>120</v>
      </c>
      <c r="G418" s="7">
        <f t="shared" ca="1" si="19"/>
        <v>1</v>
      </c>
      <c r="H418" s="6">
        <v>1</v>
      </c>
      <c r="I418" s="8">
        <f t="shared" ca="1" si="20"/>
        <v>0</v>
      </c>
    </row>
    <row r="419" spans="1:9" ht="105" x14ac:dyDescent="0.25">
      <c r="A419" s="4" t="s">
        <v>298</v>
      </c>
      <c r="B419" s="9" t="s">
        <v>723</v>
      </c>
      <c r="C419" s="5">
        <v>20166780</v>
      </c>
      <c r="D419" s="10">
        <v>44967</v>
      </c>
      <c r="E419" s="10">
        <f t="shared" si="18"/>
        <v>45087</v>
      </c>
      <c r="F419" s="6">
        <v>120</v>
      </c>
      <c r="G419" s="7">
        <f t="shared" ca="1" si="19"/>
        <v>1</v>
      </c>
      <c r="H419" s="6">
        <v>1</v>
      </c>
      <c r="I419" s="8">
        <f t="shared" ca="1" si="20"/>
        <v>0</v>
      </c>
    </row>
    <row r="420" spans="1:9" ht="45" x14ac:dyDescent="0.25">
      <c r="A420" s="4" t="s">
        <v>321</v>
      </c>
      <c r="B420" s="9" t="s">
        <v>689</v>
      </c>
      <c r="C420" s="5">
        <v>20166780</v>
      </c>
      <c r="D420" s="10">
        <v>44970</v>
      </c>
      <c r="E420" s="10">
        <f t="shared" si="18"/>
        <v>45090</v>
      </c>
      <c r="F420" s="6">
        <v>120</v>
      </c>
      <c r="G420" s="7">
        <f t="shared" ca="1" si="19"/>
        <v>1</v>
      </c>
      <c r="H420" s="6">
        <v>1</v>
      </c>
      <c r="I420" s="8">
        <f t="shared" ca="1" si="20"/>
        <v>0</v>
      </c>
    </row>
    <row r="421" spans="1:9" ht="60" x14ac:dyDescent="0.25">
      <c r="A421" s="4" t="s">
        <v>124</v>
      </c>
      <c r="B421" s="9" t="s">
        <v>632</v>
      </c>
      <c r="C421" s="5">
        <v>8359928</v>
      </c>
      <c r="D421" s="10">
        <v>44971</v>
      </c>
      <c r="E421" s="10">
        <f t="shared" si="18"/>
        <v>45091</v>
      </c>
      <c r="F421" s="6">
        <v>120</v>
      </c>
      <c r="G421" s="7">
        <f t="shared" ca="1" si="19"/>
        <v>1</v>
      </c>
      <c r="H421" s="6">
        <v>1</v>
      </c>
      <c r="I421" s="8">
        <f t="shared" ca="1" si="20"/>
        <v>0</v>
      </c>
    </row>
    <row r="422" spans="1:9" ht="60" x14ac:dyDescent="0.25">
      <c r="A422" s="4" t="s">
        <v>45</v>
      </c>
      <c r="B422" s="9" t="s">
        <v>579</v>
      </c>
      <c r="C422" s="5">
        <v>69788133</v>
      </c>
      <c r="D422" s="10">
        <v>44964</v>
      </c>
      <c r="E422" s="10">
        <f t="shared" ref="E422:E485" si="21">+D422+F422</f>
        <v>45286</v>
      </c>
      <c r="F422" s="6">
        <v>322</v>
      </c>
      <c r="G422" s="7">
        <f t="shared" ref="G422:G485" ca="1" si="22">IF((TODAY()-D422)/F422&gt;1, 1,(TODAY()-D422)/F422)</f>
        <v>1</v>
      </c>
      <c r="H422" s="6">
        <v>1</v>
      </c>
      <c r="I422" s="8">
        <f t="shared" ref="I422:I485" ca="1" si="23">+C422-(C422*G422)</f>
        <v>0</v>
      </c>
    </row>
    <row r="423" spans="1:9" ht="45" x14ac:dyDescent="0.25">
      <c r="A423" s="4" t="s">
        <v>310</v>
      </c>
      <c r="B423" s="9" t="s">
        <v>566</v>
      </c>
      <c r="C423" s="5">
        <v>65020000</v>
      </c>
      <c r="D423" s="10">
        <v>44979</v>
      </c>
      <c r="E423" s="10">
        <f t="shared" si="21"/>
        <v>45279</v>
      </c>
      <c r="F423" s="6">
        <v>300</v>
      </c>
      <c r="G423" s="7">
        <f t="shared" ca="1" si="22"/>
        <v>1</v>
      </c>
      <c r="H423" s="6">
        <v>1</v>
      </c>
      <c r="I423" s="8">
        <f t="shared" ca="1" si="23"/>
        <v>0</v>
      </c>
    </row>
    <row r="424" spans="1:9" ht="60" x14ac:dyDescent="0.25">
      <c r="A424" s="4" t="s">
        <v>182</v>
      </c>
      <c r="B424" s="9" t="s">
        <v>628</v>
      </c>
      <c r="C424" s="5">
        <v>58518000</v>
      </c>
      <c r="D424" s="10">
        <v>45026</v>
      </c>
      <c r="E424" s="10">
        <f t="shared" si="21"/>
        <v>45296</v>
      </c>
      <c r="F424" s="6">
        <v>270</v>
      </c>
      <c r="G424" s="7">
        <f t="shared" ca="1" si="22"/>
        <v>1</v>
      </c>
      <c r="H424" s="6">
        <v>1</v>
      </c>
      <c r="I424" s="8">
        <f t="shared" ca="1" si="23"/>
        <v>0</v>
      </c>
    </row>
    <row r="425" spans="1:9" ht="60" x14ac:dyDescent="0.25">
      <c r="A425" s="4" t="s">
        <v>392</v>
      </c>
      <c r="B425" s="9" t="s">
        <v>611</v>
      </c>
      <c r="C425" s="5">
        <v>31732312</v>
      </c>
      <c r="D425" s="10">
        <v>45034</v>
      </c>
      <c r="E425" s="10">
        <f t="shared" si="21"/>
        <v>45289</v>
      </c>
      <c r="F425" s="6">
        <v>255</v>
      </c>
      <c r="G425" s="7">
        <f t="shared" ca="1" si="22"/>
        <v>1</v>
      </c>
      <c r="H425" s="6">
        <v>1</v>
      </c>
      <c r="I425" s="8">
        <f t="shared" ca="1" si="23"/>
        <v>0</v>
      </c>
    </row>
    <row r="426" spans="1:9" ht="60" x14ac:dyDescent="0.25">
      <c r="A426" s="4" t="s">
        <v>157</v>
      </c>
      <c r="B426" s="9" t="s">
        <v>611</v>
      </c>
      <c r="C426" s="5">
        <v>27221646</v>
      </c>
      <c r="D426" s="10">
        <v>45034</v>
      </c>
      <c r="E426" s="10">
        <f t="shared" si="21"/>
        <v>45289</v>
      </c>
      <c r="F426" s="6">
        <v>255</v>
      </c>
      <c r="G426" s="7">
        <f t="shared" ca="1" si="22"/>
        <v>1</v>
      </c>
      <c r="H426" s="6">
        <v>1</v>
      </c>
      <c r="I426" s="8">
        <f t="shared" ca="1" si="23"/>
        <v>0</v>
      </c>
    </row>
    <row r="427" spans="1:9" ht="45" x14ac:dyDescent="0.25">
      <c r="A427" s="4" t="s">
        <v>135</v>
      </c>
      <c r="B427" s="9" t="s">
        <v>637</v>
      </c>
      <c r="C427" s="5">
        <v>16800000</v>
      </c>
      <c r="D427" s="10">
        <v>45035</v>
      </c>
      <c r="E427" s="10">
        <f t="shared" si="21"/>
        <v>45105</v>
      </c>
      <c r="F427" s="6">
        <v>70</v>
      </c>
      <c r="G427" s="7">
        <f t="shared" ca="1" si="22"/>
        <v>1</v>
      </c>
      <c r="H427" s="6">
        <v>1</v>
      </c>
      <c r="I427" s="8">
        <f t="shared" ca="1" si="23"/>
        <v>0</v>
      </c>
    </row>
    <row r="428" spans="1:9" ht="60" x14ac:dyDescent="0.25">
      <c r="A428" s="4" t="s">
        <v>419</v>
      </c>
      <c r="B428" s="9" t="s">
        <v>772</v>
      </c>
      <c r="C428" s="5">
        <v>45865573</v>
      </c>
      <c r="D428" s="10">
        <v>45078</v>
      </c>
      <c r="E428" s="10">
        <f t="shared" si="21"/>
        <v>45472</v>
      </c>
      <c r="F428" s="6">
        <v>394</v>
      </c>
      <c r="G428" s="7">
        <f t="shared" ca="1" si="22"/>
        <v>0.69543147208121825</v>
      </c>
      <c r="H428" s="6">
        <v>1</v>
      </c>
      <c r="I428" s="8">
        <f t="shared" ca="1" si="23"/>
        <v>13969210.050761424</v>
      </c>
    </row>
    <row r="429" spans="1:9" ht="75" x14ac:dyDescent="0.25">
      <c r="A429" s="4" t="s">
        <v>402</v>
      </c>
      <c r="B429" s="9" t="s">
        <v>765</v>
      </c>
      <c r="C429" s="5">
        <v>180582045</v>
      </c>
      <c r="D429" s="10">
        <v>45051</v>
      </c>
      <c r="E429" s="10">
        <f t="shared" si="21"/>
        <v>45111</v>
      </c>
      <c r="F429" s="6">
        <v>60</v>
      </c>
      <c r="G429" s="7">
        <f t="shared" ca="1" si="22"/>
        <v>1</v>
      </c>
      <c r="H429" s="6">
        <v>1</v>
      </c>
      <c r="I429" s="8">
        <f t="shared" ca="1" si="23"/>
        <v>0</v>
      </c>
    </row>
    <row r="430" spans="1:9" ht="30" x14ac:dyDescent="0.25">
      <c r="A430" s="4" t="s">
        <v>371</v>
      </c>
      <c r="B430" s="9" t="s">
        <v>751</v>
      </c>
      <c r="C430" s="5">
        <v>20232805</v>
      </c>
      <c r="D430" s="10">
        <v>45085</v>
      </c>
      <c r="E430" s="10">
        <f t="shared" si="21"/>
        <v>45291</v>
      </c>
      <c r="F430" s="6">
        <v>206</v>
      </c>
      <c r="G430" s="7">
        <f t="shared" ca="1" si="22"/>
        <v>1</v>
      </c>
      <c r="H430" s="6">
        <v>1</v>
      </c>
      <c r="I430" s="8">
        <f t="shared" ca="1" si="23"/>
        <v>0</v>
      </c>
    </row>
    <row r="431" spans="1:9" ht="90" x14ac:dyDescent="0.25">
      <c r="A431" s="4" t="s">
        <v>427</v>
      </c>
      <c r="B431" s="9" t="s">
        <v>775</v>
      </c>
      <c r="C431" s="5">
        <v>32771018</v>
      </c>
      <c r="D431" s="10">
        <v>45091</v>
      </c>
      <c r="E431" s="10">
        <f t="shared" si="21"/>
        <v>45286</v>
      </c>
      <c r="F431" s="6">
        <v>195</v>
      </c>
      <c r="G431" s="7">
        <f t="shared" ca="1" si="22"/>
        <v>1</v>
      </c>
      <c r="H431" s="6">
        <v>1</v>
      </c>
      <c r="I431" s="8">
        <f t="shared" ca="1" si="23"/>
        <v>0</v>
      </c>
    </row>
    <row r="432" spans="1:9" ht="30" x14ac:dyDescent="0.25">
      <c r="A432" s="4" t="s">
        <v>373</v>
      </c>
      <c r="B432" s="9" t="s">
        <v>760</v>
      </c>
      <c r="C432" s="5">
        <v>30250170</v>
      </c>
      <c r="D432" s="10">
        <v>45107</v>
      </c>
      <c r="E432" s="10">
        <f t="shared" si="21"/>
        <v>45227</v>
      </c>
      <c r="F432" s="6">
        <v>120</v>
      </c>
      <c r="G432" s="7">
        <f t="shared" ca="1" si="22"/>
        <v>1</v>
      </c>
      <c r="H432" s="6">
        <v>1</v>
      </c>
      <c r="I432" s="8">
        <f t="shared" ca="1" si="23"/>
        <v>0</v>
      </c>
    </row>
    <row r="433" spans="1:9" ht="75" x14ac:dyDescent="0.25">
      <c r="A433" s="4" t="s">
        <v>517</v>
      </c>
      <c r="B433" s="9" t="s">
        <v>816</v>
      </c>
      <c r="C433" s="5">
        <v>39505655</v>
      </c>
      <c r="D433" s="10">
        <v>45106</v>
      </c>
      <c r="E433" s="10">
        <f t="shared" si="21"/>
        <v>45346</v>
      </c>
      <c r="F433" s="6">
        <v>240</v>
      </c>
      <c r="G433" s="7">
        <f t="shared" ca="1" si="22"/>
        <v>1</v>
      </c>
      <c r="H433" s="6">
        <v>1</v>
      </c>
      <c r="I433" s="8">
        <f t="shared" ca="1" si="23"/>
        <v>0</v>
      </c>
    </row>
    <row r="434" spans="1:9" ht="30" x14ac:dyDescent="0.25">
      <c r="A434" s="4" t="s">
        <v>928</v>
      </c>
      <c r="B434" s="9" t="s">
        <v>1261</v>
      </c>
      <c r="C434" s="5">
        <v>25208475</v>
      </c>
      <c r="D434" s="10">
        <v>45114</v>
      </c>
      <c r="E434" s="10">
        <f t="shared" si="21"/>
        <v>45264</v>
      </c>
      <c r="F434" s="6">
        <v>150</v>
      </c>
      <c r="G434" s="7">
        <f t="shared" ca="1" si="22"/>
        <v>1</v>
      </c>
      <c r="H434" s="6">
        <v>1</v>
      </c>
      <c r="I434" s="8">
        <f t="shared" ca="1" si="23"/>
        <v>0</v>
      </c>
    </row>
    <row r="435" spans="1:9" ht="60" x14ac:dyDescent="0.25">
      <c r="A435" s="4" t="s">
        <v>929</v>
      </c>
      <c r="B435" s="9" t="s">
        <v>773</v>
      </c>
      <c r="C435" s="5">
        <v>29746001</v>
      </c>
      <c r="D435" s="10">
        <v>45111</v>
      </c>
      <c r="E435" s="10">
        <f t="shared" si="21"/>
        <v>45231</v>
      </c>
      <c r="F435" s="6">
        <v>120</v>
      </c>
      <c r="G435" s="7">
        <f t="shared" ca="1" si="22"/>
        <v>1</v>
      </c>
      <c r="H435" s="6">
        <v>1</v>
      </c>
      <c r="I435" s="8">
        <f t="shared" ca="1" si="23"/>
        <v>0</v>
      </c>
    </row>
    <row r="436" spans="1:9" ht="60" x14ac:dyDescent="0.25">
      <c r="A436" s="4" t="s">
        <v>930</v>
      </c>
      <c r="B436" s="9" t="s">
        <v>562</v>
      </c>
      <c r="C436" s="5">
        <v>30250170</v>
      </c>
      <c r="D436" s="10">
        <v>45111</v>
      </c>
      <c r="E436" s="10">
        <f t="shared" si="21"/>
        <v>45291</v>
      </c>
      <c r="F436" s="6">
        <v>180</v>
      </c>
      <c r="G436" s="7">
        <f t="shared" ca="1" si="22"/>
        <v>1</v>
      </c>
      <c r="H436" s="6">
        <v>1</v>
      </c>
      <c r="I436" s="8">
        <f t="shared" ca="1" si="23"/>
        <v>0</v>
      </c>
    </row>
    <row r="437" spans="1:9" ht="45" x14ac:dyDescent="0.25">
      <c r="A437" s="4" t="s">
        <v>931</v>
      </c>
      <c r="B437" s="9" t="s">
        <v>643</v>
      </c>
      <c r="C437" s="5">
        <v>33160200</v>
      </c>
      <c r="D437" s="10">
        <v>45112</v>
      </c>
      <c r="E437" s="10">
        <f t="shared" si="21"/>
        <v>45265</v>
      </c>
      <c r="F437" s="6">
        <v>153</v>
      </c>
      <c r="G437" s="7">
        <f t="shared" ca="1" si="22"/>
        <v>1</v>
      </c>
      <c r="H437" s="6">
        <v>1</v>
      </c>
      <c r="I437" s="8">
        <f t="shared" ca="1" si="23"/>
        <v>0</v>
      </c>
    </row>
    <row r="438" spans="1:9" ht="45" x14ac:dyDescent="0.25">
      <c r="A438" s="4" t="s">
        <v>932</v>
      </c>
      <c r="B438" s="9" t="s">
        <v>828</v>
      </c>
      <c r="C438" s="5">
        <v>28401549</v>
      </c>
      <c r="D438" s="10">
        <v>45118</v>
      </c>
      <c r="E438" s="10">
        <f t="shared" si="21"/>
        <v>45238</v>
      </c>
      <c r="F438" s="6">
        <v>120</v>
      </c>
      <c r="G438" s="7">
        <f t="shared" ca="1" si="22"/>
        <v>1</v>
      </c>
      <c r="H438" s="6">
        <v>1</v>
      </c>
      <c r="I438" s="8">
        <f t="shared" ca="1" si="23"/>
        <v>0</v>
      </c>
    </row>
    <row r="439" spans="1:9" ht="60" x14ac:dyDescent="0.25">
      <c r="A439" s="4" t="s">
        <v>840</v>
      </c>
      <c r="B439" s="9" t="s">
        <v>882</v>
      </c>
      <c r="C439" s="5">
        <v>31500000</v>
      </c>
      <c r="D439" s="10">
        <v>45150</v>
      </c>
      <c r="E439" s="10">
        <f t="shared" si="21"/>
        <v>45287</v>
      </c>
      <c r="F439" s="6">
        <v>137</v>
      </c>
      <c r="G439" s="7">
        <f t="shared" ca="1" si="22"/>
        <v>1</v>
      </c>
      <c r="H439" s="6">
        <v>1</v>
      </c>
      <c r="I439" s="8">
        <f t="shared" ca="1" si="23"/>
        <v>0</v>
      </c>
    </row>
    <row r="440" spans="1:9" ht="120" x14ac:dyDescent="0.25">
      <c r="A440" s="4" t="s">
        <v>498</v>
      </c>
      <c r="B440" s="9" t="s">
        <v>805</v>
      </c>
      <c r="C440" s="5">
        <v>32771018</v>
      </c>
      <c r="D440" s="10">
        <v>45091</v>
      </c>
      <c r="E440" s="10">
        <f t="shared" si="21"/>
        <v>45286</v>
      </c>
      <c r="F440" s="6">
        <v>195</v>
      </c>
      <c r="G440" s="7">
        <f t="shared" ca="1" si="22"/>
        <v>1</v>
      </c>
      <c r="H440" s="6">
        <v>1</v>
      </c>
      <c r="I440" s="8">
        <f t="shared" ca="1" si="23"/>
        <v>0</v>
      </c>
    </row>
    <row r="441" spans="1:9" ht="75" x14ac:dyDescent="0.25">
      <c r="A441" s="4" t="s">
        <v>224</v>
      </c>
      <c r="B441" s="9" t="s">
        <v>688</v>
      </c>
      <c r="C441" s="5">
        <v>43914000</v>
      </c>
      <c r="D441" s="10">
        <v>45090</v>
      </c>
      <c r="E441" s="10">
        <f t="shared" si="21"/>
        <v>45150</v>
      </c>
      <c r="F441" s="6">
        <v>60</v>
      </c>
      <c r="G441" s="7">
        <f t="shared" ca="1" si="22"/>
        <v>1</v>
      </c>
      <c r="H441" s="6">
        <v>1</v>
      </c>
      <c r="I441" s="8">
        <f t="shared" ca="1" si="23"/>
        <v>0</v>
      </c>
    </row>
    <row r="442" spans="1:9" ht="60" x14ac:dyDescent="0.25">
      <c r="A442" s="4" t="s">
        <v>465</v>
      </c>
      <c r="B442" s="9" t="s">
        <v>773</v>
      </c>
      <c r="C442" s="5">
        <v>30250170</v>
      </c>
      <c r="D442" s="10">
        <v>45104</v>
      </c>
      <c r="E442" s="10">
        <f t="shared" si="21"/>
        <v>45224</v>
      </c>
      <c r="F442" s="6">
        <v>120</v>
      </c>
      <c r="G442" s="7">
        <f t="shared" ca="1" si="22"/>
        <v>1</v>
      </c>
      <c r="H442" s="6">
        <v>1</v>
      </c>
      <c r="I442" s="8">
        <f t="shared" ca="1" si="23"/>
        <v>0</v>
      </c>
    </row>
    <row r="443" spans="1:9" ht="60" x14ac:dyDescent="0.25">
      <c r="A443" s="4" t="s">
        <v>466</v>
      </c>
      <c r="B443" s="9" t="s">
        <v>790</v>
      </c>
      <c r="C443" s="5">
        <v>31594622</v>
      </c>
      <c r="D443" s="10">
        <v>45107</v>
      </c>
      <c r="E443" s="10">
        <f t="shared" si="21"/>
        <v>45295</v>
      </c>
      <c r="F443" s="6">
        <v>188</v>
      </c>
      <c r="G443" s="7">
        <f t="shared" ca="1" si="22"/>
        <v>1</v>
      </c>
      <c r="H443" s="6">
        <v>1</v>
      </c>
      <c r="I443" s="8">
        <f t="shared" ca="1" si="23"/>
        <v>0</v>
      </c>
    </row>
    <row r="444" spans="1:9" ht="45" x14ac:dyDescent="0.25">
      <c r="A444" s="4" t="s">
        <v>933</v>
      </c>
      <c r="B444" s="9" t="s">
        <v>643</v>
      </c>
      <c r="C444" s="5">
        <v>33160200</v>
      </c>
      <c r="D444" s="10">
        <v>45113</v>
      </c>
      <c r="E444" s="10">
        <f t="shared" si="21"/>
        <v>45266</v>
      </c>
      <c r="F444" s="6">
        <v>153</v>
      </c>
      <c r="G444" s="7">
        <f t="shared" ca="1" si="22"/>
        <v>1</v>
      </c>
      <c r="H444" s="6">
        <v>1</v>
      </c>
      <c r="I444" s="8">
        <f t="shared" ca="1" si="23"/>
        <v>0</v>
      </c>
    </row>
    <row r="445" spans="1:9" ht="60" x14ac:dyDescent="0.25">
      <c r="A445" s="4" t="s">
        <v>934</v>
      </c>
      <c r="B445" s="9" t="s">
        <v>1262</v>
      </c>
      <c r="C445" s="5">
        <v>20166780</v>
      </c>
      <c r="D445" s="10">
        <v>45112</v>
      </c>
      <c r="E445" s="10">
        <f t="shared" si="21"/>
        <v>45202</v>
      </c>
      <c r="F445" s="6">
        <v>90</v>
      </c>
      <c r="G445" s="7">
        <f t="shared" ca="1" si="22"/>
        <v>1</v>
      </c>
      <c r="H445" s="6">
        <v>1</v>
      </c>
      <c r="I445" s="8">
        <f t="shared" ca="1" si="23"/>
        <v>0</v>
      </c>
    </row>
    <row r="446" spans="1:9" ht="60" x14ac:dyDescent="0.25">
      <c r="A446" s="4" t="s">
        <v>935</v>
      </c>
      <c r="B446" s="9" t="s">
        <v>1263</v>
      </c>
      <c r="C446" s="5">
        <v>22363810</v>
      </c>
      <c r="D446" s="10">
        <v>45111</v>
      </c>
      <c r="E446" s="10">
        <f t="shared" si="21"/>
        <v>45231</v>
      </c>
      <c r="F446" s="6">
        <v>120</v>
      </c>
      <c r="G446" s="7">
        <f t="shared" ca="1" si="22"/>
        <v>1</v>
      </c>
      <c r="H446" s="6">
        <v>1</v>
      </c>
      <c r="I446" s="8">
        <f t="shared" ca="1" si="23"/>
        <v>0</v>
      </c>
    </row>
    <row r="447" spans="1:9" ht="45" x14ac:dyDescent="0.25">
      <c r="A447" s="4" t="s">
        <v>936</v>
      </c>
      <c r="B447" s="9" t="s">
        <v>1264</v>
      </c>
      <c r="C447" s="5">
        <v>8359928</v>
      </c>
      <c r="D447" s="10">
        <v>45146</v>
      </c>
      <c r="E447" s="10">
        <f t="shared" si="21"/>
        <v>45266</v>
      </c>
      <c r="F447" s="6">
        <v>120</v>
      </c>
      <c r="G447" s="7">
        <f t="shared" ca="1" si="22"/>
        <v>1</v>
      </c>
      <c r="H447" s="6">
        <v>1</v>
      </c>
      <c r="I447" s="8">
        <f t="shared" ca="1" si="23"/>
        <v>0</v>
      </c>
    </row>
    <row r="448" spans="1:9" ht="45" x14ac:dyDescent="0.25">
      <c r="A448" s="4" t="s">
        <v>152</v>
      </c>
      <c r="B448" s="9" t="s">
        <v>649</v>
      </c>
      <c r="C448" s="5">
        <v>17645933</v>
      </c>
      <c r="D448" s="10">
        <v>45048</v>
      </c>
      <c r="E448" s="10">
        <f t="shared" si="21"/>
        <v>45153</v>
      </c>
      <c r="F448" s="6">
        <v>105</v>
      </c>
      <c r="G448" s="7">
        <f t="shared" ca="1" si="22"/>
        <v>1</v>
      </c>
      <c r="H448" s="6">
        <v>1</v>
      </c>
      <c r="I448" s="8">
        <f t="shared" ca="1" si="23"/>
        <v>0</v>
      </c>
    </row>
    <row r="449" spans="1:9" ht="60" x14ac:dyDescent="0.25">
      <c r="A449" s="4" t="s">
        <v>222</v>
      </c>
      <c r="B449" s="9" t="s">
        <v>686</v>
      </c>
      <c r="C449" s="5">
        <v>90996714</v>
      </c>
      <c r="D449" s="10">
        <v>45057</v>
      </c>
      <c r="E449" s="10">
        <f t="shared" si="21"/>
        <v>45332</v>
      </c>
      <c r="F449" s="6">
        <v>275</v>
      </c>
      <c r="G449" s="7">
        <f t="shared" ca="1" si="22"/>
        <v>1</v>
      </c>
      <c r="H449" s="6">
        <v>1</v>
      </c>
      <c r="I449" s="8">
        <f t="shared" ca="1" si="23"/>
        <v>0</v>
      </c>
    </row>
    <row r="450" spans="1:9" ht="45" x14ac:dyDescent="0.25">
      <c r="A450" s="4" t="s">
        <v>460</v>
      </c>
      <c r="B450" s="9" t="s">
        <v>566</v>
      </c>
      <c r="C450" s="5">
        <v>42263000</v>
      </c>
      <c r="D450" s="10">
        <v>45071</v>
      </c>
      <c r="E450" s="10">
        <f t="shared" si="21"/>
        <v>45266</v>
      </c>
      <c r="F450" s="6">
        <v>195</v>
      </c>
      <c r="G450" s="7">
        <f t="shared" ca="1" si="22"/>
        <v>1</v>
      </c>
      <c r="H450" s="6">
        <v>1</v>
      </c>
      <c r="I450" s="8">
        <f t="shared" ca="1" si="23"/>
        <v>0</v>
      </c>
    </row>
    <row r="451" spans="1:9" ht="90" x14ac:dyDescent="0.25">
      <c r="A451" s="4" t="s">
        <v>462</v>
      </c>
      <c r="B451" s="9" t="s">
        <v>789</v>
      </c>
      <c r="C451" s="5">
        <v>32771018</v>
      </c>
      <c r="D451" s="10">
        <v>45091</v>
      </c>
      <c r="E451" s="10">
        <f t="shared" si="21"/>
        <v>45286</v>
      </c>
      <c r="F451" s="6">
        <v>195</v>
      </c>
      <c r="G451" s="7">
        <f t="shared" ca="1" si="22"/>
        <v>1</v>
      </c>
      <c r="H451" s="6">
        <v>1</v>
      </c>
      <c r="I451" s="8">
        <f t="shared" ca="1" si="23"/>
        <v>0</v>
      </c>
    </row>
    <row r="452" spans="1:9" ht="30" x14ac:dyDescent="0.25">
      <c r="A452" s="4" t="s">
        <v>438</v>
      </c>
      <c r="B452" s="9" t="s">
        <v>779</v>
      </c>
      <c r="C452" s="5">
        <v>15248052</v>
      </c>
      <c r="D452" s="10">
        <v>45099</v>
      </c>
      <c r="E452" s="10">
        <f t="shared" si="21"/>
        <v>45219</v>
      </c>
      <c r="F452" s="6">
        <v>120</v>
      </c>
      <c r="G452" s="7">
        <f t="shared" ca="1" si="22"/>
        <v>1</v>
      </c>
      <c r="H452" s="6">
        <v>1</v>
      </c>
      <c r="I452" s="8">
        <f t="shared" ca="1" si="23"/>
        <v>0</v>
      </c>
    </row>
    <row r="453" spans="1:9" ht="45" x14ac:dyDescent="0.25">
      <c r="A453" s="4" t="s">
        <v>372</v>
      </c>
      <c r="B453" s="9" t="s">
        <v>759</v>
      </c>
      <c r="C453" s="5">
        <v>105782010</v>
      </c>
      <c r="D453" s="10">
        <v>45082</v>
      </c>
      <c r="E453" s="10">
        <f t="shared" si="21"/>
        <v>45292</v>
      </c>
      <c r="F453" s="6">
        <v>210</v>
      </c>
      <c r="G453" s="7">
        <f t="shared" ca="1" si="22"/>
        <v>1</v>
      </c>
      <c r="H453" s="6">
        <v>1</v>
      </c>
      <c r="I453" s="8">
        <f t="shared" ca="1" si="23"/>
        <v>0</v>
      </c>
    </row>
    <row r="454" spans="1:9" ht="45" x14ac:dyDescent="0.25">
      <c r="A454" s="4" t="s">
        <v>544</v>
      </c>
      <c r="B454" s="9" t="s">
        <v>566</v>
      </c>
      <c r="C454" s="5">
        <v>39012000</v>
      </c>
      <c r="D454" s="10">
        <v>45086</v>
      </c>
      <c r="E454" s="10">
        <f t="shared" si="21"/>
        <v>45266</v>
      </c>
      <c r="F454" s="6">
        <v>180</v>
      </c>
      <c r="G454" s="7">
        <f t="shared" ca="1" si="22"/>
        <v>1</v>
      </c>
      <c r="H454" s="6">
        <v>1</v>
      </c>
      <c r="I454" s="8">
        <f t="shared" ca="1" si="23"/>
        <v>0</v>
      </c>
    </row>
    <row r="455" spans="1:9" ht="45" x14ac:dyDescent="0.25">
      <c r="A455" s="4" t="s">
        <v>496</v>
      </c>
      <c r="B455" s="9" t="s">
        <v>712</v>
      </c>
      <c r="C455" s="5">
        <v>28208475</v>
      </c>
      <c r="D455" s="10">
        <v>45033</v>
      </c>
      <c r="E455" s="10">
        <f t="shared" si="21"/>
        <v>45183</v>
      </c>
      <c r="F455" s="6">
        <v>150</v>
      </c>
      <c r="G455" s="7">
        <f t="shared" ca="1" si="22"/>
        <v>1</v>
      </c>
      <c r="H455" s="6">
        <v>1</v>
      </c>
      <c r="I455" s="8">
        <f t="shared" ca="1" si="23"/>
        <v>0</v>
      </c>
    </row>
    <row r="456" spans="1:9" ht="45" x14ac:dyDescent="0.25">
      <c r="A456" s="4" t="s">
        <v>937</v>
      </c>
      <c r="B456" s="9" t="s">
        <v>567</v>
      </c>
      <c r="C456" s="5">
        <v>10083390</v>
      </c>
      <c r="D456" s="10">
        <v>45231</v>
      </c>
      <c r="E456" s="10">
        <f t="shared" si="21"/>
        <v>45291</v>
      </c>
      <c r="F456" s="6">
        <v>60</v>
      </c>
      <c r="G456" s="7">
        <f t="shared" ca="1" si="22"/>
        <v>1</v>
      </c>
      <c r="H456" s="6">
        <v>1</v>
      </c>
      <c r="I456" s="8">
        <f t="shared" ca="1" si="23"/>
        <v>0</v>
      </c>
    </row>
    <row r="457" spans="1:9" ht="120" x14ac:dyDescent="0.25">
      <c r="A457" s="4" t="s">
        <v>938</v>
      </c>
      <c r="B457" s="9" t="s">
        <v>1265</v>
      </c>
      <c r="C457" s="5">
        <v>30999952</v>
      </c>
      <c r="D457" s="10">
        <v>45257</v>
      </c>
      <c r="E457" s="10">
        <f t="shared" si="21"/>
        <v>45287</v>
      </c>
      <c r="F457" s="6">
        <v>30</v>
      </c>
      <c r="G457" s="7">
        <f t="shared" ca="1" si="22"/>
        <v>1</v>
      </c>
      <c r="H457" s="6">
        <v>1</v>
      </c>
      <c r="I457" s="8">
        <f t="shared" ca="1" si="23"/>
        <v>0</v>
      </c>
    </row>
    <row r="458" spans="1:9" ht="45" x14ac:dyDescent="0.25">
      <c r="A458" s="4" t="s">
        <v>939</v>
      </c>
      <c r="B458" s="9" t="s">
        <v>1266</v>
      </c>
      <c r="C458" s="5">
        <v>6720568</v>
      </c>
      <c r="D458" s="10">
        <v>45105</v>
      </c>
      <c r="E458" s="10">
        <f t="shared" si="21"/>
        <v>45225</v>
      </c>
      <c r="F458" s="6">
        <v>120</v>
      </c>
      <c r="G458" s="7">
        <f t="shared" ca="1" si="22"/>
        <v>1</v>
      </c>
      <c r="H458" s="6">
        <v>1</v>
      </c>
      <c r="I458" s="8">
        <f t="shared" ca="1" si="23"/>
        <v>0</v>
      </c>
    </row>
    <row r="459" spans="1:9" ht="30" x14ac:dyDescent="0.25">
      <c r="A459" s="4" t="s">
        <v>940</v>
      </c>
      <c r="B459" s="9" t="s">
        <v>1267</v>
      </c>
      <c r="C459" s="5">
        <v>13813755</v>
      </c>
      <c r="D459" s="10">
        <v>45270</v>
      </c>
      <c r="E459" s="10">
        <f t="shared" si="21"/>
        <v>45635</v>
      </c>
      <c r="F459" s="6">
        <v>365</v>
      </c>
      <c r="G459" s="7">
        <f t="shared" ca="1" si="22"/>
        <v>0.22465753424657534</v>
      </c>
      <c r="H459" s="6">
        <v>1</v>
      </c>
      <c r="I459" s="8">
        <f t="shared" ca="1" si="23"/>
        <v>10710390.8630137</v>
      </c>
    </row>
    <row r="460" spans="1:9" ht="30" x14ac:dyDescent="0.25">
      <c r="A460" s="4" t="s">
        <v>941</v>
      </c>
      <c r="B460" s="9" t="s">
        <v>1268</v>
      </c>
      <c r="C460" s="5">
        <v>9000000</v>
      </c>
      <c r="D460" s="10">
        <v>45271</v>
      </c>
      <c r="E460" s="10">
        <f t="shared" si="21"/>
        <v>45636</v>
      </c>
      <c r="F460" s="6">
        <v>365</v>
      </c>
      <c r="G460" s="7">
        <f t="shared" ca="1" si="22"/>
        <v>0.22191780821917809</v>
      </c>
      <c r="H460" s="6">
        <v>1</v>
      </c>
      <c r="I460" s="8">
        <f t="shared" ca="1" si="23"/>
        <v>7002739.7260273974</v>
      </c>
    </row>
    <row r="461" spans="1:9" ht="60" x14ac:dyDescent="0.25">
      <c r="A461" s="4" t="s">
        <v>942</v>
      </c>
      <c r="B461" s="9" t="s">
        <v>1269</v>
      </c>
      <c r="C461" s="5">
        <v>5157833</v>
      </c>
      <c r="D461" s="10">
        <v>45261</v>
      </c>
      <c r="E461" s="10">
        <f t="shared" si="21"/>
        <v>45296</v>
      </c>
      <c r="F461" s="6">
        <v>35</v>
      </c>
      <c r="G461" s="7">
        <f t="shared" ca="1" si="22"/>
        <v>1</v>
      </c>
      <c r="H461" s="6">
        <v>1</v>
      </c>
      <c r="I461" s="8">
        <f t="shared" ca="1" si="23"/>
        <v>0</v>
      </c>
    </row>
    <row r="462" spans="1:9" ht="105" x14ac:dyDescent="0.25">
      <c r="A462" s="4" t="s">
        <v>943</v>
      </c>
      <c r="B462" s="9" t="s">
        <v>1270</v>
      </c>
      <c r="C462" s="5">
        <v>16755795</v>
      </c>
      <c r="D462" s="10">
        <v>45279</v>
      </c>
      <c r="E462" s="10">
        <f t="shared" si="21"/>
        <v>45290</v>
      </c>
      <c r="F462" s="6">
        <v>11</v>
      </c>
      <c r="G462" s="7">
        <f t="shared" ca="1" si="22"/>
        <v>1</v>
      </c>
      <c r="H462" s="6">
        <v>1</v>
      </c>
      <c r="I462" s="8">
        <f t="shared" ca="1" si="23"/>
        <v>0</v>
      </c>
    </row>
    <row r="463" spans="1:9" ht="75" x14ac:dyDescent="0.25">
      <c r="A463" s="4" t="s">
        <v>552</v>
      </c>
      <c r="B463" s="9" t="s">
        <v>830</v>
      </c>
      <c r="C463" s="5">
        <v>19060065</v>
      </c>
      <c r="D463" s="10">
        <v>45055</v>
      </c>
      <c r="E463" s="10">
        <f t="shared" si="21"/>
        <v>45205</v>
      </c>
      <c r="F463" s="6">
        <v>150</v>
      </c>
      <c r="G463" s="7">
        <f t="shared" ca="1" si="22"/>
        <v>1</v>
      </c>
      <c r="H463" s="6">
        <v>1</v>
      </c>
      <c r="I463" s="8">
        <f t="shared" ca="1" si="23"/>
        <v>0</v>
      </c>
    </row>
    <row r="464" spans="1:9" ht="45" x14ac:dyDescent="0.25">
      <c r="A464" s="4" t="s">
        <v>542</v>
      </c>
      <c r="B464" s="9" t="s">
        <v>566</v>
      </c>
      <c r="C464" s="5">
        <v>19506000</v>
      </c>
      <c r="D464" s="10">
        <v>45071</v>
      </c>
      <c r="E464" s="10">
        <f t="shared" si="21"/>
        <v>45161</v>
      </c>
      <c r="F464" s="6">
        <v>90</v>
      </c>
      <c r="G464" s="7">
        <f t="shared" ca="1" si="22"/>
        <v>1</v>
      </c>
      <c r="H464" s="6">
        <v>1</v>
      </c>
      <c r="I464" s="8">
        <f t="shared" ca="1" si="23"/>
        <v>0</v>
      </c>
    </row>
    <row r="465" spans="1:9" ht="45" x14ac:dyDescent="0.25">
      <c r="A465" s="4" t="s">
        <v>268</v>
      </c>
      <c r="B465" s="9" t="s">
        <v>707</v>
      </c>
      <c r="C465" s="5">
        <v>36152640</v>
      </c>
      <c r="D465" s="10">
        <v>45103</v>
      </c>
      <c r="E465" s="10">
        <f t="shared" si="21"/>
        <v>45223</v>
      </c>
      <c r="F465" s="6">
        <v>120</v>
      </c>
      <c r="G465" s="7">
        <f t="shared" ca="1" si="22"/>
        <v>1</v>
      </c>
      <c r="H465" s="6">
        <v>1</v>
      </c>
      <c r="I465" s="8">
        <f t="shared" ca="1" si="23"/>
        <v>0</v>
      </c>
    </row>
    <row r="466" spans="1:9" ht="45" x14ac:dyDescent="0.25">
      <c r="A466" s="4" t="s">
        <v>272</v>
      </c>
      <c r="B466" s="9" t="s">
        <v>710</v>
      </c>
      <c r="C466" s="5">
        <v>27729322</v>
      </c>
      <c r="D466" s="10">
        <v>45103</v>
      </c>
      <c r="E466" s="10">
        <f t="shared" si="21"/>
        <v>45223</v>
      </c>
      <c r="F466" s="6">
        <v>120</v>
      </c>
      <c r="G466" s="7">
        <f t="shared" ca="1" si="22"/>
        <v>1</v>
      </c>
      <c r="H466" s="6">
        <v>1</v>
      </c>
      <c r="I466" s="8">
        <f t="shared" ca="1" si="23"/>
        <v>0</v>
      </c>
    </row>
    <row r="467" spans="1:9" ht="60" x14ac:dyDescent="0.25">
      <c r="A467" s="4" t="s">
        <v>262</v>
      </c>
      <c r="B467" s="9" t="s">
        <v>610</v>
      </c>
      <c r="C467" s="5">
        <v>18988200</v>
      </c>
      <c r="D467" s="10">
        <v>45083</v>
      </c>
      <c r="E467" s="10">
        <f t="shared" si="21"/>
        <v>45366</v>
      </c>
      <c r="F467" s="6">
        <v>283</v>
      </c>
      <c r="G467" s="7">
        <f t="shared" ca="1" si="22"/>
        <v>0.95053003533568903</v>
      </c>
      <c r="H467" s="6">
        <v>1</v>
      </c>
      <c r="I467" s="8">
        <f t="shared" ca="1" si="23"/>
        <v>939345.58303887025</v>
      </c>
    </row>
    <row r="468" spans="1:9" ht="60" x14ac:dyDescent="0.25">
      <c r="A468" s="4" t="s">
        <v>516</v>
      </c>
      <c r="B468" s="9" t="s">
        <v>632</v>
      </c>
      <c r="C468" s="5">
        <v>12539892</v>
      </c>
      <c r="D468" s="10">
        <v>45103</v>
      </c>
      <c r="E468" s="10">
        <f t="shared" si="21"/>
        <v>45283</v>
      </c>
      <c r="F468" s="6">
        <v>180</v>
      </c>
      <c r="G468" s="7">
        <f t="shared" ca="1" si="22"/>
        <v>1</v>
      </c>
      <c r="H468" s="6">
        <v>1</v>
      </c>
      <c r="I468" s="8">
        <f t="shared" ca="1" si="23"/>
        <v>0</v>
      </c>
    </row>
    <row r="469" spans="1:9" ht="60" x14ac:dyDescent="0.25">
      <c r="A469" s="4" t="s">
        <v>441</v>
      </c>
      <c r="B469" s="9" t="s">
        <v>781</v>
      </c>
      <c r="C469" s="5">
        <v>12539892</v>
      </c>
      <c r="D469" s="10">
        <v>45104</v>
      </c>
      <c r="E469" s="10">
        <f t="shared" si="21"/>
        <v>45284</v>
      </c>
      <c r="F469" s="6">
        <v>180</v>
      </c>
      <c r="G469" s="7">
        <f t="shared" ca="1" si="22"/>
        <v>1</v>
      </c>
      <c r="H469" s="6">
        <v>1</v>
      </c>
      <c r="I469" s="8">
        <f t="shared" ca="1" si="23"/>
        <v>0</v>
      </c>
    </row>
    <row r="470" spans="1:9" ht="30" x14ac:dyDescent="0.25">
      <c r="A470" s="4" t="s">
        <v>944</v>
      </c>
      <c r="B470" s="9" t="s">
        <v>1271</v>
      </c>
      <c r="C470" s="5">
        <v>25208475</v>
      </c>
      <c r="D470" s="10">
        <v>45117</v>
      </c>
      <c r="E470" s="10">
        <f t="shared" si="21"/>
        <v>45237</v>
      </c>
      <c r="F470" s="6">
        <v>120</v>
      </c>
      <c r="G470" s="7">
        <f t="shared" ca="1" si="22"/>
        <v>1</v>
      </c>
      <c r="H470" s="6">
        <v>1</v>
      </c>
      <c r="I470" s="8">
        <f t="shared" ca="1" si="23"/>
        <v>0</v>
      </c>
    </row>
    <row r="471" spans="1:9" ht="45" x14ac:dyDescent="0.25">
      <c r="A471" s="4" t="s">
        <v>945</v>
      </c>
      <c r="B471" s="9" t="s">
        <v>637</v>
      </c>
      <c r="C471" s="5">
        <v>21600000</v>
      </c>
      <c r="D471" s="10">
        <v>45125</v>
      </c>
      <c r="E471" s="10">
        <f t="shared" si="21"/>
        <v>45215</v>
      </c>
      <c r="F471" s="6">
        <v>90</v>
      </c>
      <c r="G471" s="7">
        <f t="shared" ca="1" si="22"/>
        <v>1</v>
      </c>
      <c r="H471" s="6">
        <v>1</v>
      </c>
      <c r="I471" s="8">
        <f t="shared" ca="1" si="23"/>
        <v>0</v>
      </c>
    </row>
    <row r="472" spans="1:9" ht="30" x14ac:dyDescent="0.25">
      <c r="A472" s="4" t="s">
        <v>845</v>
      </c>
      <c r="B472" s="9" t="s">
        <v>886</v>
      </c>
      <c r="C472" s="5">
        <v>7546928</v>
      </c>
      <c r="D472" s="10">
        <v>45149</v>
      </c>
      <c r="E472" s="10">
        <f t="shared" si="21"/>
        <v>45514</v>
      </c>
      <c r="F472" s="6">
        <v>365</v>
      </c>
      <c r="G472" s="7">
        <f t="shared" ca="1" si="22"/>
        <v>0.55616438356164388</v>
      </c>
      <c r="H472" s="6">
        <v>1</v>
      </c>
      <c r="I472" s="8">
        <f t="shared" ca="1" si="23"/>
        <v>3349595.4410958905</v>
      </c>
    </row>
    <row r="473" spans="1:9" ht="45" x14ac:dyDescent="0.25">
      <c r="A473" s="4" t="s">
        <v>862</v>
      </c>
      <c r="B473" s="9" t="s">
        <v>899</v>
      </c>
      <c r="C473" s="5">
        <v>13700000</v>
      </c>
      <c r="D473" s="10">
        <v>45162</v>
      </c>
      <c r="E473" s="10">
        <f t="shared" si="21"/>
        <v>45248</v>
      </c>
      <c r="F473" s="6">
        <v>86</v>
      </c>
      <c r="G473" s="7">
        <f t="shared" ca="1" si="22"/>
        <v>1</v>
      </c>
      <c r="H473" s="6">
        <v>1</v>
      </c>
      <c r="I473" s="8">
        <f t="shared" ca="1" si="23"/>
        <v>0</v>
      </c>
    </row>
    <row r="474" spans="1:9" ht="45" x14ac:dyDescent="0.25">
      <c r="A474" s="4" t="s">
        <v>946</v>
      </c>
      <c r="B474" s="9" t="s">
        <v>752</v>
      </c>
      <c r="C474" s="5">
        <v>9926624</v>
      </c>
      <c r="D474" s="10">
        <v>45152</v>
      </c>
      <c r="E474" s="10">
        <f t="shared" si="21"/>
        <v>45264</v>
      </c>
      <c r="F474" s="6">
        <v>112</v>
      </c>
      <c r="G474" s="7">
        <f t="shared" ca="1" si="22"/>
        <v>1</v>
      </c>
      <c r="H474" s="6">
        <v>1</v>
      </c>
      <c r="I474" s="8">
        <f t="shared" ca="1" si="23"/>
        <v>0</v>
      </c>
    </row>
    <row r="475" spans="1:9" ht="30" x14ac:dyDescent="0.25">
      <c r="A475" s="4" t="s">
        <v>947</v>
      </c>
      <c r="B475" s="9" t="s">
        <v>1272</v>
      </c>
      <c r="C475" s="5">
        <v>301624730.88</v>
      </c>
      <c r="D475" s="10">
        <v>45170</v>
      </c>
      <c r="E475" s="10">
        <f t="shared" si="21"/>
        <v>45230</v>
      </c>
      <c r="F475" s="6">
        <v>60</v>
      </c>
      <c r="G475" s="7">
        <f t="shared" ca="1" si="22"/>
        <v>1</v>
      </c>
      <c r="H475" s="6">
        <v>1</v>
      </c>
      <c r="I475" s="8">
        <f t="shared" ca="1" si="23"/>
        <v>0</v>
      </c>
    </row>
    <row r="476" spans="1:9" ht="45" x14ac:dyDescent="0.25">
      <c r="A476" s="4" t="s">
        <v>948</v>
      </c>
      <c r="B476" s="9" t="s">
        <v>1273</v>
      </c>
      <c r="C476" s="5">
        <v>31000000</v>
      </c>
      <c r="D476" s="10">
        <v>45180</v>
      </c>
      <c r="E476" s="10">
        <f t="shared" si="21"/>
        <v>45285</v>
      </c>
      <c r="F476" s="6">
        <v>105</v>
      </c>
      <c r="G476" s="7">
        <f t="shared" ca="1" si="22"/>
        <v>1</v>
      </c>
      <c r="H476" s="6">
        <v>1</v>
      </c>
      <c r="I476" s="8">
        <f t="shared" ca="1" si="23"/>
        <v>0</v>
      </c>
    </row>
    <row r="477" spans="1:9" ht="60" x14ac:dyDescent="0.25">
      <c r="A477" s="4" t="s">
        <v>949</v>
      </c>
      <c r="B477" s="9" t="s">
        <v>1274</v>
      </c>
      <c r="C477" s="5">
        <v>144352653</v>
      </c>
      <c r="D477" s="10">
        <v>45194</v>
      </c>
      <c r="E477" s="10">
        <f t="shared" si="21"/>
        <v>45234</v>
      </c>
      <c r="F477" s="6">
        <v>40</v>
      </c>
      <c r="G477" s="7">
        <f t="shared" ca="1" si="22"/>
        <v>1</v>
      </c>
      <c r="H477" s="6">
        <v>1</v>
      </c>
      <c r="I477" s="8">
        <f t="shared" ca="1" si="23"/>
        <v>0</v>
      </c>
    </row>
    <row r="478" spans="1:9" ht="45" x14ac:dyDescent="0.25">
      <c r="A478" s="4" t="s">
        <v>950</v>
      </c>
      <c r="B478" s="9" t="s">
        <v>1275</v>
      </c>
      <c r="C478" s="5">
        <v>44982000</v>
      </c>
      <c r="D478" s="10">
        <v>45211</v>
      </c>
      <c r="E478" s="10">
        <f t="shared" si="21"/>
        <v>45301</v>
      </c>
      <c r="F478" s="6">
        <v>90</v>
      </c>
      <c r="G478" s="7">
        <f t="shared" ca="1" si="22"/>
        <v>1</v>
      </c>
      <c r="H478" s="6">
        <v>1</v>
      </c>
      <c r="I478" s="8">
        <f t="shared" ca="1" si="23"/>
        <v>0</v>
      </c>
    </row>
    <row r="479" spans="1:9" ht="60" x14ac:dyDescent="0.25">
      <c r="A479" s="4" t="s">
        <v>951</v>
      </c>
      <c r="B479" s="9" t="s">
        <v>1276</v>
      </c>
      <c r="C479" s="5">
        <v>5819100</v>
      </c>
      <c r="D479" s="10">
        <v>45209</v>
      </c>
      <c r="E479" s="10">
        <f t="shared" si="21"/>
        <v>45224</v>
      </c>
      <c r="F479" s="6">
        <v>15</v>
      </c>
      <c r="G479" s="7">
        <f t="shared" ca="1" si="22"/>
        <v>1</v>
      </c>
      <c r="H479" s="6">
        <v>1</v>
      </c>
      <c r="I479" s="8">
        <f t="shared" ca="1" si="23"/>
        <v>0</v>
      </c>
    </row>
    <row r="480" spans="1:9" ht="45" x14ac:dyDescent="0.25">
      <c r="A480" s="4" t="s">
        <v>137</v>
      </c>
      <c r="B480" s="9" t="s">
        <v>639</v>
      </c>
      <c r="C480" s="5">
        <v>42203460</v>
      </c>
      <c r="D480" s="10">
        <v>45056</v>
      </c>
      <c r="E480" s="10">
        <f t="shared" si="21"/>
        <v>45086</v>
      </c>
      <c r="F480" s="6">
        <v>30</v>
      </c>
      <c r="G480" s="7">
        <f t="shared" ca="1" si="22"/>
        <v>1</v>
      </c>
      <c r="H480" s="6">
        <v>1</v>
      </c>
      <c r="I480" s="8">
        <f t="shared" ca="1" si="23"/>
        <v>0</v>
      </c>
    </row>
    <row r="481" spans="1:9" ht="60" x14ac:dyDescent="0.25">
      <c r="A481" s="4" t="s">
        <v>472</v>
      </c>
      <c r="B481" s="9" t="s">
        <v>628</v>
      </c>
      <c r="C481" s="5">
        <v>45514000</v>
      </c>
      <c r="D481" s="10">
        <v>45058</v>
      </c>
      <c r="E481" s="10">
        <f t="shared" si="21"/>
        <v>45268</v>
      </c>
      <c r="F481" s="6">
        <v>210</v>
      </c>
      <c r="G481" s="7">
        <f t="shared" ca="1" si="22"/>
        <v>1</v>
      </c>
      <c r="H481" s="6">
        <v>1</v>
      </c>
      <c r="I481" s="8">
        <f t="shared" ca="1" si="23"/>
        <v>0</v>
      </c>
    </row>
    <row r="482" spans="1:9" ht="45" x14ac:dyDescent="0.25">
      <c r="A482" s="4" t="s">
        <v>223</v>
      </c>
      <c r="B482" s="9" t="s">
        <v>687</v>
      </c>
      <c r="C482" s="5">
        <v>104813219</v>
      </c>
      <c r="D482" s="10">
        <v>45077</v>
      </c>
      <c r="E482" s="10">
        <f t="shared" si="21"/>
        <v>45122</v>
      </c>
      <c r="F482" s="6">
        <v>45</v>
      </c>
      <c r="G482" s="7">
        <f t="shared" ca="1" si="22"/>
        <v>1</v>
      </c>
      <c r="H482" s="6">
        <v>1</v>
      </c>
      <c r="I482" s="8">
        <f t="shared" ca="1" si="23"/>
        <v>0</v>
      </c>
    </row>
    <row r="483" spans="1:9" ht="45" x14ac:dyDescent="0.25">
      <c r="A483" s="4" t="s">
        <v>261</v>
      </c>
      <c r="B483" s="9" t="s">
        <v>704</v>
      </c>
      <c r="C483" s="5">
        <v>37156880</v>
      </c>
      <c r="D483" s="10">
        <v>45097</v>
      </c>
      <c r="E483" s="10">
        <f t="shared" si="21"/>
        <v>45277</v>
      </c>
      <c r="F483" s="6">
        <v>180</v>
      </c>
      <c r="G483" s="7">
        <f t="shared" ca="1" si="22"/>
        <v>1</v>
      </c>
      <c r="H483" s="6">
        <v>1</v>
      </c>
      <c r="I483" s="8">
        <f t="shared" ca="1" si="23"/>
        <v>0</v>
      </c>
    </row>
    <row r="484" spans="1:9" ht="120" x14ac:dyDescent="0.25">
      <c r="A484" s="4" t="s">
        <v>411</v>
      </c>
      <c r="B484" s="9" t="s">
        <v>770</v>
      </c>
      <c r="C484" s="5">
        <v>353314738</v>
      </c>
      <c r="D484" s="10">
        <v>45099</v>
      </c>
      <c r="E484" s="10">
        <f t="shared" si="21"/>
        <v>45304</v>
      </c>
      <c r="F484" s="6">
        <v>205</v>
      </c>
      <c r="G484" s="7">
        <f t="shared" ca="1" si="22"/>
        <v>1</v>
      </c>
      <c r="H484" s="6">
        <v>1</v>
      </c>
      <c r="I484" s="8">
        <f t="shared" ca="1" si="23"/>
        <v>0</v>
      </c>
    </row>
    <row r="485" spans="1:9" ht="60" x14ac:dyDescent="0.25">
      <c r="A485" s="4" t="s">
        <v>290</v>
      </c>
      <c r="B485" s="9" t="s">
        <v>591</v>
      </c>
      <c r="C485" s="5">
        <v>31535739</v>
      </c>
      <c r="D485" s="10">
        <v>45041</v>
      </c>
      <c r="E485" s="10">
        <f t="shared" si="21"/>
        <v>45309</v>
      </c>
      <c r="F485" s="6">
        <v>268</v>
      </c>
      <c r="G485" s="7">
        <f t="shared" ca="1" si="22"/>
        <v>1</v>
      </c>
      <c r="H485" s="6">
        <v>1</v>
      </c>
      <c r="I485" s="8">
        <f t="shared" ca="1" si="23"/>
        <v>0</v>
      </c>
    </row>
    <row r="486" spans="1:9" ht="90" x14ac:dyDescent="0.25">
      <c r="A486" s="4" t="s">
        <v>255</v>
      </c>
      <c r="B486" s="9" t="s">
        <v>700</v>
      </c>
      <c r="C486" s="5">
        <v>44087121</v>
      </c>
      <c r="D486" s="10">
        <v>45041</v>
      </c>
      <c r="E486" s="10">
        <f t="shared" ref="E486:E549" si="24">+D486+F486</f>
        <v>45316</v>
      </c>
      <c r="F486" s="6">
        <v>275</v>
      </c>
      <c r="G486" s="7">
        <f t="shared" ref="G486:G548" ca="1" si="25">IF((TODAY()-D486)/F486&gt;1, 1,(TODAY()-D486)/F486)</f>
        <v>1</v>
      </c>
      <c r="H486" s="6">
        <v>1</v>
      </c>
      <c r="I486" s="8">
        <f t="shared" ref="I486:I548" ca="1" si="26">+C486-(C486*G486)</f>
        <v>0</v>
      </c>
    </row>
    <row r="487" spans="1:9" ht="45" x14ac:dyDescent="0.25">
      <c r="A487" s="4" t="s">
        <v>952</v>
      </c>
      <c r="B487" s="9" t="s">
        <v>1277</v>
      </c>
      <c r="C487" s="5">
        <v>45627021</v>
      </c>
      <c r="D487" s="10">
        <v>45113</v>
      </c>
      <c r="E487" s="10">
        <f t="shared" si="24"/>
        <v>45158</v>
      </c>
      <c r="F487" s="6">
        <v>45</v>
      </c>
      <c r="G487" s="7">
        <f t="shared" ca="1" si="25"/>
        <v>1</v>
      </c>
      <c r="H487" s="6">
        <v>1</v>
      </c>
      <c r="I487" s="8">
        <f t="shared" ca="1" si="26"/>
        <v>0</v>
      </c>
    </row>
    <row r="488" spans="1:9" ht="30" x14ac:dyDescent="0.25">
      <c r="A488" s="4" t="s">
        <v>953</v>
      </c>
      <c r="B488" s="9" t="s">
        <v>1278</v>
      </c>
      <c r="C488" s="5">
        <v>3812013</v>
      </c>
      <c r="D488" s="10">
        <v>45112</v>
      </c>
      <c r="E488" s="10">
        <f t="shared" si="24"/>
        <v>45142</v>
      </c>
      <c r="F488" s="6">
        <v>30</v>
      </c>
      <c r="G488" s="7">
        <f t="shared" ca="1" si="25"/>
        <v>1</v>
      </c>
      <c r="H488" s="6">
        <v>1</v>
      </c>
      <c r="I488" s="8">
        <f t="shared" ca="1" si="26"/>
        <v>0</v>
      </c>
    </row>
    <row r="489" spans="1:9" ht="60" x14ac:dyDescent="0.25">
      <c r="A489" s="4" t="s">
        <v>954</v>
      </c>
      <c r="B489" s="9" t="s">
        <v>1254</v>
      </c>
      <c r="C489" s="5">
        <v>10233531</v>
      </c>
      <c r="D489" s="10">
        <v>45148</v>
      </c>
      <c r="E489" s="10">
        <f t="shared" si="24"/>
        <v>45299</v>
      </c>
      <c r="F489" s="6">
        <v>151</v>
      </c>
      <c r="G489" s="7">
        <f t="shared" ca="1" si="25"/>
        <v>1</v>
      </c>
      <c r="H489" s="6">
        <v>1</v>
      </c>
      <c r="I489" s="8">
        <f t="shared" ca="1" si="26"/>
        <v>0</v>
      </c>
    </row>
    <row r="490" spans="1:9" ht="30" x14ac:dyDescent="0.25">
      <c r="A490" s="4" t="s">
        <v>856</v>
      </c>
      <c r="B490" s="9" t="s">
        <v>895</v>
      </c>
      <c r="C490" s="5">
        <v>19630000</v>
      </c>
      <c r="D490" s="10">
        <v>45154</v>
      </c>
      <c r="E490" s="10">
        <f t="shared" si="24"/>
        <v>45214</v>
      </c>
      <c r="F490" s="6">
        <v>60</v>
      </c>
      <c r="G490" s="7">
        <f t="shared" ca="1" si="25"/>
        <v>1</v>
      </c>
      <c r="H490" s="6">
        <v>1</v>
      </c>
      <c r="I490" s="8">
        <f t="shared" ca="1" si="26"/>
        <v>0</v>
      </c>
    </row>
    <row r="491" spans="1:9" ht="45" x14ac:dyDescent="0.25">
      <c r="A491" s="4" t="s">
        <v>864</v>
      </c>
      <c r="B491" s="9" t="s">
        <v>590</v>
      </c>
      <c r="C491" s="5">
        <v>13745000</v>
      </c>
      <c r="D491" s="10">
        <v>45163</v>
      </c>
      <c r="E491" s="10">
        <f t="shared" si="24"/>
        <v>45249</v>
      </c>
      <c r="F491" s="6">
        <v>86</v>
      </c>
      <c r="G491" s="7">
        <f t="shared" ca="1" si="25"/>
        <v>1</v>
      </c>
      <c r="H491" s="6">
        <v>1</v>
      </c>
      <c r="I491" s="8">
        <f t="shared" ca="1" si="26"/>
        <v>0</v>
      </c>
    </row>
    <row r="492" spans="1:9" ht="45" x14ac:dyDescent="0.25">
      <c r="A492" s="4" t="s">
        <v>955</v>
      </c>
      <c r="B492" s="9" t="s">
        <v>637</v>
      </c>
      <c r="C492" s="5">
        <v>23100000</v>
      </c>
      <c r="D492" s="10">
        <v>45146</v>
      </c>
      <c r="E492" s="10">
        <f t="shared" si="24"/>
        <v>45236</v>
      </c>
      <c r="F492" s="6">
        <v>90</v>
      </c>
      <c r="G492" s="7">
        <f t="shared" ca="1" si="25"/>
        <v>1</v>
      </c>
      <c r="H492" s="6">
        <v>1</v>
      </c>
      <c r="I492" s="8">
        <f t="shared" ca="1" si="26"/>
        <v>0</v>
      </c>
    </row>
    <row r="493" spans="1:9" ht="30" x14ac:dyDescent="0.25">
      <c r="A493" s="4" t="s">
        <v>956</v>
      </c>
      <c r="B493" s="9" t="s">
        <v>1279</v>
      </c>
      <c r="C493" s="5">
        <v>279640000</v>
      </c>
      <c r="D493" s="10">
        <v>45187</v>
      </c>
      <c r="E493" s="10">
        <f t="shared" si="24"/>
        <v>45232</v>
      </c>
      <c r="F493" s="6">
        <v>45</v>
      </c>
      <c r="G493" s="7">
        <f t="shared" ca="1" si="25"/>
        <v>1</v>
      </c>
      <c r="H493" s="6">
        <v>1</v>
      </c>
      <c r="I493" s="8">
        <f t="shared" ca="1" si="26"/>
        <v>0</v>
      </c>
    </row>
    <row r="494" spans="1:9" ht="75" x14ac:dyDescent="0.25">
      <c r="A494" s="4" t="s">
        <v>957</v>
      </c>
      <c r="B494" s="9" t="s">
        <v>1280</v>
      </c>
      <c r="C494" s="5">
        <v>5987230</v>
      </c>
      <c r="D494" s="10">
        <v>45177</v>
      </c>
      <c r="E494" s="10">
        <f t="shared" si="24"/>
        <v>45237</v>
      </c>
      <c r="F494" s="6">
        <v>60</v>
      </c>
      <c r="G494" s="7">
        <f t="shared" ca="1" si="25"/>
        <v>1</v>
      </c>
      <c r="H494" s="6">
        <v>1</v>
      </c>
      <c r="I494" s="8">
        <f t="shared" ca="1" si="26"/>
        <v>0</v>
      </c>
    </row>
    <row r="495" spans="1:9" ht="30" x14ac:dyDescent="0.25">
      <c r="A495" s="4" t="s">
        <v>958</v>
      </c>
      <c r="B495" s="9" t="s">
        <v>1281</v>
      </c>
      <c r="C495" s="5">
        <v>161515330.65000001</v>
      </c>
      <c r="D495" s="10">
        <v>45170</v>
      </c>
      <c r="E495" s="10">
        <f t="shared" si="24"/>
        <v>45230</v>
      </c>
      <c r="F495" s="6">
        <v>60</v>
      </c>
      <c r="G495" s="7">
        <f t="shared" ca="1" si="25"/>
        <v>1</v>
      </c>
      <c r="H495" s="6">
        <v>1</v>
      </c>
      <c r="I495" s="8">
        <f t="shared" ca="1" si="26"/>
        <v>0</v>
      </c>
    </row>
    <row r="496" spans="1:9" ht="45" x14ac:dyDescent="0.25">
      <c r="A496" s="4" t="s">
        <v>959</v>
      </c>
      <c r="B496" s="9" t="s">
        <v>1249</v>
      </c>
      <c r="C496" s="5">
        <v>13990000</v>
      </c>
      <c r="D496" s="10">
        <v>45180</v>
      </c>
      <c r="E496" s="10">
        <f t="shared" si="24"/>
        <v>45285</v>
      </c>
      <c r="F496" s="6">
        <v>105</v>
      </c>
      <c r="G496" s="7">
        <f t="shared" ca="1" si="25"/>
        <v>1</v>
      </c>
      <c r="H496" s="6">
        <v>1</v>
      </c>
      <c r="I496" s="8">
        <f t="shared" ca="1" si="26"/>
        <v>0</v>
      </c>
    </row>
    <row r="497" spans="1:9" x14ac:dyDescent="0.25">
      <c r="A497" s="4" t="s">
        <v>960</v>
      </c>
      <c r="B497" s="9" t="s">
        <v>1282</v>
      </c>
      <c r="C497" s="5">
        <v>3278326</v>
      </c>
      <c r="D497" s="10">
        <v>45209</v>
      </c>
      <c r="E497" s="10">
        <f t="shared" si="24"/>
        <v>45239</v>
      </c>
      <c r="F497" s="6">
        <v>30</v>
      </c>
      <c r="G497" s="7">
        <f t="shared" ca="1" si="25"/>
        <v>1</v>
      </c>
      <c r="H497" s="6">
        <v>1</v>
      </c>
      <c r="I497" s="8">
        <f t="shared" ca="1" si="26"/>
        <v>0</v>
      </c>
    </row>
    <row r="498" spans="1:9" ht="30" x14ac:dyDescent="0.25">
      <c r="A498" s="4" t="s">
        <v>961</v>
      </c>
      <c r="B498" s="9" t="s">
        <v>1283</v>
      </c>
      <c r="C498" s="5">
        <v>15232000</v>
      </c>
      <c r="D498" s="10">
        <v>45252</v>
      </c>
      <c r="E498" s="10">
        <f t="shared" si="24"/>
        <v>45275</v>
      </c>
      <c r="F498" s="6">
        <v>23</v>
      </c>
      <c r="G498" s="7">
        <f t="shared" ca="1" si="25"/>
        <v>1</v>
      </c>
      <c r="H498" s="6">
        <v>1</v>
      </c>
      <c r="I498" s="8">
        <f t="shared" ca="1" si="26"/>
        <v>0</v>
      </c>
    </row>
    <row r="499" spans="1:9" ht="30" x14ac:dyDescent="0.25">
      <c r="A499" s="4" t="s">
        <v>962</v>
      </c>
      <c r="B499" s="9" t="s">
        <v>733</v>
      </c>
      <c r="C499" s="5">
        <v>78300000</v>
      </c>
      <c r="D499" s="10">
        <v>45259</v>
      </c>
      <c r="E499" s="10">
        <f t="shared" si="24"/>
        <v>45289</v>
      </c>
      <c r="F499" s="6">
        <v>30</v>
      </c>
      <c r="G499" s="7">
        <f t="shared" ca="1" si="25"/>
        <v>1</v>
      </c>
      <c r="H499" s="6">
        <v>1</v>
      </c>
      <c r="I499" s="8">
        <f t="shared" ca="1" si="26"/>
        <v>0</v>
      </c>
    </row>
    <row r="500" spans="1:9" ht="30" x14ac:dyDescent="0.25">
      <c r="A500" s="4" t="s">
        <v>963</v>
      </c>
      <c r="B500" s="9" t="s">
        <v>1284</v>
      </c>
      <c r="C500" s="5">
        <v>553939590</v>
      </c>
      <c r="D500" s="10">
        <v>45240</v>
      </c>
      <c r="E500" s="10">
        <f t="shared" si="24"/>
        <v>45295</v>
      </c>
      <c r="F500" s="6">
        <v>55</v>
      </c>
      <c r="G500" s="7">
        <f t="shared" ca="1" si="25"/>
        <v>1</v>
      </c>
      <c r="H500" s="6">
        <v>1</v>
      </c>
      <c r="I500" s="8">
        <f t="shared" ca="1" si="26"/>
        <v>0</v>
      </c>
    </row>
    <row r="501" spans="1:9" ht="120" x14ac:dyDescent="0.25">
      <c r="A501" s="4" t="s">
        <v>964</v>
      </c>
      <c r="B501" s="9" t="s">
        <v>1285</v>
      </c>
      <c r="C501" s="5">
        <v>0</v>
      </c>
      <c r="D501" s="10">
        <v>45271</v>
      </c>
      <c r="E501" s="10">
        <f t="shared" si="24"/>
        <v>45313</v>
      </c>
      <c r="F501" s="6">
        <v>42</v>
      </c>
      <c r="G501" s="7">
        <f t="shared" ca="1" si="25"/>
        <v>1</v>
      </c>
      <c r="H501" s="6">
        <v>1</v>
      </c>
      <c r="I501" s="8">
        <f t="shared" ca="1" si="26"/>
        <v>0</v>
      </c>
    </row>
    <row r="502" spans="1:9" ht="30" x14ac:dyDescent="0.25">
      <c r="A502" s="4" t="s">
        <v>965</v>
      </c>
      <c r="B502" s="9" t="s">
        <v>1286</v>
      </c>
      <c r="C502" s="5">
        <v>31025000</v>
      </c>
      <c r="D502" s="10">
        <v>45271</v>
      </c>
      <c r="E502" s="10">
        <f t="shared" si="24"/>
        <v>45636</v>
      </c>
      <c r="F502" s="6">
        <v>365</v>
      </c>
      <c r="G502" s="7">
        <f t="shared" ca="1" si="25"/>
        <v>0.22191780821917809</v>
      </c>
      <c r="H502" s="6">
        <v>1</v>
      </c>
      <c r="I502" s="8">
        <f t="shared" ca="1" si="26"/>
        <v>24140000</v>
      </c>
    </row>
    <row r="503" spans="1:9" ht="45" x14ac:dyDescent="0.25">
      <c r="A503" s="4" t="s">
        <v>966</v>
      </c>
      <c r="B503" s="9" t="s">
        <v>1287</v>
      </c>
      <c r="C503" s="5">
        <v>1906006</v>
      </c>
      <c r="D503" s="10">
        <v>45281</v>
      </c>
      <c r="E503" s="10">
        <f t="shared" si="24"/>
        <v>45290</v>
      </c>
      <c r="F503" s="6">
        <v>9</v>
      </c>
      <c r="G503" s="7">
        <f t="shared" ca="1" si="25"/>
        <v>1</v>
      </c>
      <c r="H503" s="6">
        <v>1</v>
      </c>
      <c r="I503" s="8">
        <f t="shared" ca="1" si="26"/>
        <v>0</v>
      </c>
    </row>
    <row r="504" spans="1:9" ht="30" x14ac:dyDescent="0.25">
      <c r="A504" s="4" t="s">
        <v>967</v>
      </c>
      <c r="B504" s="9" t="s">
        <v>1288</v>
      </c>
      <c r="C504" s="5">
        <v>503313448</v>
      </c>
      <c r="D504" s="10">
        <v>45285</v>
      </c>
      <c r="E504" s="10">
        <f t="shared" si="24"/>
        <v>45345</v>
      </c>
      <c r="F504" s="6">
        <v>60</v>
      </c>
      <c r="G504" s="7">
        <f t="shared" ca="1" si="25"/>
        <v>1</v>
      </c>
      <c r="H504" s="6">
        <v>1</v>
      </c>
      <c r="I504" s="8">
        <f t="shared" ca="1" si="26"/>
        <v>0</v>
      </c>
    </row>
    <row r="505" spans="1:9" ht="60" x14ac:dyDescent="0.25">
      <c r="A505" s="4" t="s">
        <v>166</v>
      </c>
      <c r="B505" s="9" t="s">
        <v>572</v>
      </c>
      <c r="C505" s="5">
        <v>65020000</v>
      </c>
      <c r="D505" s="10">
        <v>44994</v>
      </c>
      <c r="E505" s="10">
        <f t="shared" si="24"/>
        <v>45294</v>
      </c>
      <c r="F505" s="6">
        <v>300</v>
      </c>
      <c r="G505" s="7">
        <f t="shared" ca="1" si="25"/>
        <v>1</v>
      </c>
      <c r="H505" s="6">
        <v>1</v>
      </c>
      <c r="I505" s="8">
        <f t="shared" ca="1" si="26"/>
        <v>0</v>
      </c>
    </row>
    <row r="506" spans="1:9" ht="60" x14ac:dyDescent="0.25">
      <c r="A506" s="4" t="s">
        <v>231</v>
      </c>
      <c r="B506" s="9" t="s">
        <v>610</v>
      </c>
      <c r="C506" s="5">
        <v>50856000</v>
      </c>
      <c r="D506" s="10">
        <v>44986</v>
      </c>
      <c r="E506" s="10">
        <f t="shared" si="24"/>
        <v>45291</v>
      </c>
      <c r="F506" s="6">
        <v>305</v>
      </c>
      <c r="G506" s="7">
        <f t="shared" ca="1" si="25"/>
        <v>1</v>
      </c>
      <c r="H506" s="6">
        <v>1</v>
      </c>
      <c r="I506" s="8">
        <f t="shared" ca="1" si="26"/>
        <v>0</v>
      </c>
    </row>
    <row r="507" spans="1:9" ht="60" x14ac:dyDescent="0.25">
      <c r="A507" s="4" t="s">
        <v>83</v>
      </c>
      <c r="B507" s="9" t="s">
        <v>610</v>
      </c>
      <c r="C507" s="5">
        <v>18988200</v>
      </c>
      <c r="D507" s="10">
        <v>44986</v>
      </c>
      <c r="E507" s="10">
        <f t="shared" si="24"/>
        <v>45166</v>
      </c>
      <c r="F507" s="6">
        <v>180</v>
      </c>
      <c r="G507" s="7">
        <f t="shared" ca="1" si="25"/>
        <v>1</v>
      </c>
      <c r="H507" s="6">
        <v>1</v>
      </c>
      <c r="I507" s="8">
        <f t="shared" ca="1" si="26"/>
        <v>0</v>
      </c>
    </row>
    <row r="508" spans="1:9" ht="60" x14ac:dyDescent="0.25">
      <c r="A508" s="4" t="s">
        <v>385</v>
      </c>
      <c r="B508" s="9" t="s">
        <v>611</v>
      </c>
      <c r="C508" s="5">
        <v>35055067</v>
      </c>
      <c r="D508" s="10">
        <v>45036</v>
      </c>
      <c r="E508" s="10">
        <f t="shared" si="24"/>
        <v>45291</v>
      </c>
      <c r="F508" s="6">
        <v>255</v>
      </c>
      <c r="G508" s="7">
        <f t="shared" ca="1" si="25"/>
        <v>1</v>
      </c>
      <c r="H508" s="6">
        <v>1</v>
      </c>
      <c r="I508" s="8">
        <f t="shared" ca="1" si="26"/>
        <v>0</v>
      </c>
    </row>
    <row r="509" spans="1:9" ht="60" x14ac:dyDescent="0.25">
      <c r="A509" s="4" t="s">
        <v>213</v>
      </c>
      <c r="B509" s="9" t="s">
        <v>610</v>
      </c>
      <c r="C509" s="5">
        <v>87460800</v>
      </c>
      <c r="D509" s="10">
        <v>45029</v>
      </c>
      <c r="E509" s="10">
        <f t="shared" si="24"/>
        <v>45308</v>
      </c>
      <c r="F509" s="6">
        <v>279</v>
      </c>
      <c r="G509" s="7">
        <f t="shared" ca="1" si="25"/>
        <v>1</v>
      </c>
      <c r="H509" s="6">
        <v>1</v>
      </c>
      <c r="I509" s="8">
        <f t="shared" ca="1" si="26"/>
        <v>0</v>
      </c>
    </row>
    <row r="510" spans="1:9" ht="60" x14ac:dyDescent="0.25">
      <c r="A510" s="4" t="s">
        <v>393</v>
      </c>
      <c r="B510" s="9" t="s">
        <v>662</v>
      </c>
      <c r="C510" s="5">
        <v>52016000</v>
      </c>
      <c r="D510" s="10">
        <v>45033</v>
      </c>
      <c r="E510" s="10">
        <f t="shared" si="24"/>
        <v>45273</v>
      </c>
      <c r="F510" s="6">
        <v>240</v>
      </c>
      <c r="G510" s="7">
        <f t="shared" ca="1" si="25"/>
        <v>1</v>
      </c>
      <c r="H510" s="6">
        <v>1</v>
      </c>
      <c r="I510" s="8">
        <f t="shared" ca="1" si="26"/>
        <v>0</v>
      </c>
    </row>
    <row r="511" spans="1:9" ht="60" x14ac:dyDescent="0.25">
      <c r="A511" s="4" t="s">
        <v>469</v>
      </c>
      <c r="B511" s="9" t="s">
        <v>793</v>
      </c>
      <c r="C511" s="5">
        <v>11250000</v>
      </c>
      <c r="D511" s="10">
        <v>45056</v>
      </c>
      <c r="E511" s="10">
        <f t="shared" si="24"/>
        <v>45131</v>
      </c>
      <c r="F511" s="6">
        <v>75</v>
      </c>
      <c r="G511" s="7">
        <f t="shared" ca="1" si="25"/>
        <v>1</v>
      </c>
      <c r="H511" s="6">
        <v>1</v>
      </c>
      <c r="I511" s="8">
        <f t="shared" ca="1" si="26"/>
        <v>0</v>
      </c>
    </row>
    <row r="512" spans="1:9" ht="60" x14ac:dyDescent="0.25">
      <c r="A512" s="4" t="s">
        <v>540</v>
      </c>
      <c r="B512" s="9" t="s">
        <v>825</v>
      </c>
      <c r="C512" s="5">
        <v>10524659</v>
      </c>
      <c r="D512" s="10">
        <v>45050</v>
      </c>
      <c r="E512" s="10">
        <f t="shared" si="24"/>
        <v>45095</v>
      </c>
      <c r="F512" s="6">
        <v>45</v>
      </c>
      <c r="G512" s="7">
        <f t="shared" ca="1" si="25"/>
        <v>1</v>
      </c>
      <c r="H512" s="6">
        <v>1</v>
      </c>
      <c r="I512" s="8">
        <f t="shared" ca="1" si="26"/>
        <v>0</v>
      </c>
    </row>
    <row r="513" spans="1:9" ht="45" x14ac:dyDescent="0.25">
      <c r="A513" s="4" t="s">
        <v>968</v>
      </c>
      <c r="B513" s="9" t="s">
        <v>753</v>
      </c>
      <c r="C513" s="5">
        <v>8590472</v>
      </c>
      <c r="D513" s="10">
        <v>45152</v>
      </c>
      <c r="E513" s="10">
        <f t="shared" si="24"/>
        <v>45264</v>
      </c>
      <c r="F513" s="6">
        <v>112</v>
      </c>
      <c r="G513" s="7">
        <f t="shared" ca="1" si="25"/>
        <v>1</v>
      </c>
      <c r="H513" s="6">
        <v>1</v>
      </c>
      <c r="I513" s="8">
        <f t="shared" ca="1" si="26"/>
        <v>0</v>
      </c>
    </row>
    <row r="514" spans="1:9" x14ac:dyDescent="0.25">
      <c r="A514" s="4" t="s">
        <v>969</v>
      </c>
      <c r="B514" s="9" t="s">
        <v>1289</v>
      </c>
      <c r="C514" s="5">
        <v>9987670</v>
      </c>
      <c r="D514" s="10">
        <v>45182</v>
      </c>
      <c r="E514" s="10">
        <f t="shared" si="24"/>
        <v>45242</v>
      </c>
      <c r="F514" s="6">
        <v>60</v>
      </c>
      <c r="G514" s="7">
        <f t="shared" ca="1" si="25"/>
        <v>1</v>
      </c>
      <c r="H514" s="6">
        <v>1</v>
      </c>
      <c r="I514" s="8">
        <f t="shared" ca="1" si="26"/>
        <v>0</v>
      </c>
    </row>
    <row r="515" spans="1:9" ht="60" x14ac:dyDescent="0.25">
      <c r="A515" s="4" t="s">
        <v>970</v>
      </c>
      <c r="B515" s="9" t="s">
        <v>1290</v>
      </c>
      <c r="C515" s="5">
        <v>23800000</v>
      </c>
      <c r="D515" s="10">
        <v>45170</v>
      </c>
      <c r="E515" s="10">
        <f t="shared" si="24"/>
        <v>45509</v>
      </c>
      <c r="F515" s="6">
        <v>339</v>
      </c>
      <c r="G515" s="7">
        <f t="shared" ca="1" si="25"/>
        <v>0.53687315634218291</v>
      </c>
      <c r="H515" s="6">
        <v>1</v>
      </c>
      <c r="I515" s="8">
        <f t="shared" ca="1" si="26"/>
        <v>11022418.879056046</v>
      </c>
    </row>
    <row r="516" spans="1:9" ht="45" x14ac:dyDescent="0.25">
      <c r="A516" s="4" t="s">
        <v>971</v>
      </c>
      <c r="B516" s="9" t="s">
        <v>1291</v>
      </c>
      <c r="C516" s="5">
        <v>18705610</v>
      </c>
      <c r="D516" s="10">
        <v>45217</v>
      </c>
      <c r="E516" s="10">
        <f t="shared" si="24"/>
        <v>45247</v>
      </c>
      <c r="F516" s="6">
        <v>30</v>
      </c>
      <c r="G516" s="7">
        <f t="shared" ca="1" si="25"/>
        <v>1</v>
      </c>
      <c r="H516" s="6">
        <v>1</v>
      </c>
      <c r="I516" s="8">
        <f t="shared" ca="1" si="26"/>
        <v>0</v>
      </c>
    </row>
    <row r="517" spans="1:9" ht="45" x14ac:dyDescent="0.25">
      <c r="A517" s="4" t="s">
        <v>972</v>
      </c>
      <c r="B517" s="9" t="s">
        <v>1292</v>
      </c>
      <c r="C517" s="5">
        <v>8716750</v>
      </c>
      <c r="D517" s="10">
        <v>45208</v>
      </c>
      <c r="E517" s="10">
        <f t="shared" si="24"/>
        <v>45238</v>
      </c>
      <c r="F517" s="6">
        <v>30</v>
      </c>
      <c r="G517" s="7">
        <f t="shared" ca="1" si="25"/>
        <v>1</v>
      </c>
      <c r="H517" s="6">
        <v>1</v>
      </c>
      <c r="I517" s="8">
        <f t="shared" ca="1" si="26"/>
        <v>0</v>
      </c>
    </row>
    <row r="518" spans="1:9" ht="45" x14ac:dyDescent="0.25">
      <c r="A518" s="4" t="s">
        <v>973</v>
      </c>
      <c r="B518" s="9" t="s">
        <v>797</v>
      </c>
      <c r="C518" s="5">
        <v>10083390</v>
      </c>
      <c r="D518" s="10">
        <v>45252</v>
      </c>
      <c r="E518" s="10">
        <f t="shared" si="24"/>
        <v>45290</v>
      </c>
      <c r="F518" s="6">
        <v>38</v>
      </c>
      <c r="G518" s="7">
        <f t="shared" ca="1" si="25"/>
        <v>1</v>
      </c>
      <c r="H518" s="6">
        <v>1</v>
      </c>
      <c r="I518" s="8">
        <f t="shared" ca="1" si="26"/>
        <v>0</v>
      </c>
    </row>
    <row r="519" spans="1:9" ht="45" x14ac:dyDescent="0.25">
      <c r="A519" s="4" t="s">
        <v>974</v>
      </c>
      <c r="B519" s="9" t="s">
        <v>1293</v>
      </c>
      <c r="C519" s="5">
        <v>10567200</v>
      </c>
      <c r="D519" s="10">
        <v>45231</v>
      </c>
      <c r="E519" s="10">
        <f t="shared" si="24"/>
        <v>45289</v>
      </c>
      <c r="F519" s="6">
        <v>58</v>
      </c>
      <c r="G519" s="7">
        <f t="shared" ca="1" si="25"/>
        <v>1</v>
      </c>
      <c r="H519" s="6">
        <v>1</v>
      </c>
      <c r="I519" s="8">
        <f t="shared" ca="1" si="26"/>
        <v>0</v>
      </c>
    </row>
    <row r="520" spans="1:9" ht="30" x14ac:dyDescent="0.25">
      <c r="A520" s="4" t="s">
        <v>975</v>
      </c>
      <c r="B520" s="9" t="s">
        <v>1294</v>
      </c>
      <c r="C520" s="5">
        <v>28560000</v>
      </c>
      <c r="D520" s="10">
        <v>45251</v>
      </c>
      <c r="E520" s="10">
        <f t="shared" si="24"/>
        <v>45281</v>
      </c>
      <c r="F520" s="6">
        <v>30</v>
      </c>
      <c r="G520" s="7">
        <f t="shared" ca="1" si="25"/>
        <v>1</v>
      </c>
      <c r="H520" s="6">
        <v>1</v>
      </c>
      <c r="I520" s="8">
        <f t="shared" ca="1" si="26"/>
        <v>0</v>
      </c>
    </row>
    <row r="521" spans="1:9" ht="75" x14ac:dyDescent="0.25">
      <c r="A521" s="4" t="s">
        <v>976</v>
      </c>
      <c r="B521" s="9" t="s">
        <v>1295</v>
      </c>
      <c r="C521" s="5">
        <v>13636416</v>
      </c>
      <c r="D521" s="10">
        <v>45251</v>
      </c>
      <c r="E521" s="10">
        <f t="shared" si="24"/>
        <v>45260</v>
      </c>
      <c r="F521" s="6">
        <v>9</v>
      </c>
      <c r="G521" s="7">
        <f t="shared" ca="1" si="25"/>
        <v>1</v>
      </c>
      <c r="H521" s="6">
        <v>1</v>
      </c>
      <c r="I521" s="8">
        <f t="shared" ca="1" si="26"/>
        <v>0</v>
      </c>
    </row>
    <row r="522" spans="1:9" ht="30" x14ac:dyDescent="0.25">
      <c r="A522" s="4" t="s">
        <v>977</v>
      </c>
      <c r="B522" s="9" t="s">
        <v>774</v>
      </c>
      <c r="C522" s="5">
        <v>150798186</v>
      </c>
      <c r="D522" s="10">
        <v>45279</v>
      </c>
      <c r="E522" s="10">
        <f t="shared" si="24"/>
        <v>45290</v>
      </c>
      <c r="F522" s="6">
        <v>11</v>
      </c>
      <c r="G522" s="7">
        <f t="shared" ca="1" si="25"/>
        <v>1</v>
      </c>
      <c r="H522" s="6">
        <v>1</v>
      </c>
      <c r="I522" s="8">
        <f t="shared" ca="1" si="26"/>
        <v>0</v>
      </c>
    </row>
    <row r="523" spans="1:9" ht="45" x14ac:dyDescent="0.25">
      <c r="A523" s="4" t="s">
        <v>548</v>
      </c>
      <c r="B523" s="9" t="s">
        <v>656</v>
      </c>
      <c r="C523" s="5">
        <v>10083390</v>
      </c>
      <c r="D523" s="10">
        <v>45057</v>
      </c>
      <c r="E523" s="10">
        <f t="shared" si="24"/>
        <v>45117</v>
      </c>
      <c r="F523" s="6">
        <v>60</v>
      </c>
      <c r="G523" s="7">
        <f t="shared" ca="1" si="25"/>
        <v>1</v>
      </c>
      <c r="H523" s="6">
        <v>1</v>
      </c>
      <c r="I523" s="8">
        <f t="shared" ca="1" si="26"/>
        <v>0</v>
      </c>
    </row>
    <row r="524" spans="1:9" ht="90" x14ac:dyDescent="0.25">
      <c r="A524" s="4" t="s">
        <v>490</v>
      </c>
      <c r="B524" s="9" t="s">
        <v>799</v>
      </c>
      <c r="C524" s="5">
        <v>380531729</v>
      </c>
      <c r="D524" s="10">
        <v>45051</v>
      </c>
      <c r="E524" s="10">
        <f t="shared" si="24"/>
        <v>45291</v>
      </c>
      <c r="F524" s="6">
        <v>240</v>
      </c>
      <c r="G524" s="7">
        <f t="shared" ca="1" si="25"/>
        <v>1</v>
      </c>
      <c r="H524" s="6">
        <v>1</v>
      </c>
      <c r="I524" s="8">
        <f t="shared" ca="1" si="26"/>
        <v>0</v>
      </c>
    </row>
    <row r="525" spans="1:9" ht="60" x14ac:dyDescent="0.25">
      <c r="A525" s="4" t="s">
        <v>370</v>
      </c>
      <c r="B525" s="9" t="s">
        <v>758</v>
      </c>
      <c r="C525" s="5">
        <v>60000000</v>
      </c>
      <c r="D525" s="10">
        <v>45100</v>
      </c>
      <c r="E525" s="10">
        <f t="shared" si="24"/>
        <v>45160</v>
      </c>
      <c r="F525" s="6">
        <v>60</v>
      </c>
      <c r="G525" s="7">
        <f t="shared" ca="1" si="25"/>
        <v>1</v>
      </c>
      <c r="H525" s="6">
        <v>1</v>
      </c>
      <c r="I525" s="8">
        <f t="shared" ca="1" si="26"/>
        <v>0</v>
      </c>
    </row>
    <row r="526" spans="1:9" ht="45" x14ac:dyDescent="0.25">
      <c r="A526" s="4" t="s">
        <v>429</v>
      </c>
      <c r="B526" s="9" t="s">
        <v>576</v>
      </c>
      <c r="C526" s="5">
        <v>30250170</v>
      </c>
      <c r="D526" s="10">
        <v>45092</v>
      </c>
      <c r="E526" s="10">
        <f t="shared" si="24"/>
        <v>45272</v>
      </c>
      <c r="F526" s="6">
        <v>180</v>
      </c>
      <c r="G526" s="7">
        <f t="shared" ca="1" si="25"/>
        <v>1</v>
      </c>
      <c r="H526" s="6">
        <v>1</v>
      </c>
      <c r="I526" s="8">
        <f t="shared" ca="1" si="26"/>
        <v>0</v>
      </c>
    </row>
    <row r="527" spans="1:9" ht="30" x14ac:dyDescent="0.25">
      <c r="A527" s="4" t="s">
        <v>556</v>
      </c>
      <c r="B527" s="9" t="s">
        <v>738</v>
      </c>
      <c r="C527" s="5">
        <v>32771018</v>
      </c>
      <c r="D527" s="10">
        <v>45090</v>
      </c>
      <c r="E527" s="10">
        <f t="shared" si="24"/>
        <v>45285</v>
      </c>
      <c r="F527" s="6">
        <v>195</v>
      </c>
      <c r="G527" s="7">
        <f t="shared" ca="1" si="25"/>
        <v>1</v>
      </c>
      <c r="H527" s="6">
        <v>1</v>
      </c>
      <c r="I527" s="8">
        <f t="shared" ca="1" si="26"/>
        <v>0</v>
      </c>
    </row>
    <row r="528" spans="1:9" ht="45" x14ac:dyDescent="0.25">
      <c r="A528" s="4" t="s">
        <v>550</v>
      </c>
      <c r="B528" s="9" t="s">
        <v>828</v>
      </c>
      <c r="C528" s="5">
        <v>30250170</v>
      </c>
      <c r="D528" s="10">
        <v>45107</v>
      </c>
      <c r="E528" s="10">
        <f t="shared" si="24"/>
        <v>45227</v>
      </c>
      <c r="F528" s="6">
        <v>120</v>
      </c>
      <c r="G528" s="7">
        <f t="shared" ca="1" si="25"/>
        <v>1</v>
      </c>
      <c r="H528" s="6">
        <v>1</v>
      </c>
      <c r="I528" s="8">
        <f t="shared" ca="1" si="26"/>
        <v>0</v>
      </c>
    </row>
    <row r="529" spans="1:9" ht="60" x14ac:dyDescent="0.25">
      <c r="A529" s="4" t="s">
        <v>289</v>
      </c>
      <c r="B529" s="9" t="s">
        <v>720</v>
      </c>
      <c r="C529" s="5">
        <v>35291865</v>
      </c>
      <c r="D529" s="10">
        <v>45091</v>
      </c>
      <c r="E529" s="10">
        <f t="shared" si="24"/>
        <v>45301</v>
      </c>
      <c r="F529" s="6">
        <v>210</v>
      </c>
      <c r="G529" s="7">
        <f t="shared" ca="1" si="25"/>
        <v>1</v>
      </c>
      <c r="H529" s="6">
        <v>1</v>
      </c>
      <c r="I529" s="8">
        <f t="shared" ca="1" si="26"/>
        <v>0</v>
      </c>
    </row>
    <row r="530" spans="1:9" ht="45" x14ac:dyDescent="0.25">
      <c r="A530" s="4" t="s">
        <v>978</v>
      </c>
      <c r="B530" s="9" t="s">
        <v>643</v>
      </c>
      <c r="C530" s="5">
        <v>32510000</v>
      </c>
      <c r="D530" s="10">
        <v>45114</v>
      </c>
      <c r="E530" s="10">
        <f t="shared" si="24"/>
        <v>45264</v>
      </c>
      <c r="F530" s="6">
        <v>150</v>
      </c>
      <c r="G530" s="7">
        <f t="shared" ca="1" si="25"/>
        <v>1</v>
      </c>
      <c r="H530" s="6">
        <v>1</v>
      </c>
      <c r="I530" s="8">
        <f t="shared" ca="1" si="26"/>
        <v>0</v>
      </c>
    </row>
    <row r="531" spans="1:9" ht="45" x14ac:dyDescent="0.25">
      <c r="A531" s="4" t="s">
        <v>114</v>
      </c>
      <c r="B531" s="9" t="s">
        <v>626</v>
      </c>
      <c r="C531" s="5">
        <v>1</v>
      </c>
      <c r="D531" s="10">
        <v>44994</v>
      </c>
      <c r="E531" s="10">
        <f t="shared" si="24"/>
        <v>46000</v>
      </c>
      <c r="F531" s="6">
        <v>1006</v>
      </c>
      <c r="G531" s="7">
        <f t="shared" ca="1" si="25"/>
        <v>0.35586481113320079</v>
      </c>
      <c r="H531" s="6">
        <v>1</v>
      </c>
      <c r="I531" s="8">
        <f t="shared" ca="1" si="26"/>
        <v>0.64413518886679921</v>
      </c>
    </row>
    <row r="532" spans="1:9" ht="90" x14ac:dyDescent="0.25">
      <c r="A532" s="4" t="s">
        <v>435</v>
      </c>
      <c r="B532" s="9" t="s">
        <v>620</v>
      </c>
      <c r="C532" s="5">
        <v>11436039</v>
      </c>
      <c r="D532" s="10">
        <v>45013</v>
      </c>
      <c r="E532" s="10">
        <f t="shared" si="24"/>
        <v>45105</v>
      </c>
      <c r="F532" s="6">
        <v>92</v>
      </c>
      <c r="G532" s="7">
        <f t="shared" ca="1" si="25"/>
        <v>1</v>
      </c>
      <c r="H532" s="6">
        <v>1</v>
      </c>
      <c r="I532" s="8">
        <f t="shared" ca="1" si="26"/>
        <v>0</v>
      </c>
    </row>
    <row r="533" spans="1:9" ht="60" x14ac:dyDescent="0.25">
      <c r="A533" s="4" t="s">
        <v>178</v>
      </c>
      <c r="B533" s="9" t="s">
        <v>659</v>
      </c>
      <c r="C533" s="5">
        <v>22155400</v>
      </c>
      <c r="D533" s="10">
        <v>45012</v>
      </c>
      <c r="E533" s="10">
        <f t="shared" si="24"/>
        <v>45072</v>
      </c>
      <c r="F533" s="6">
        <v>60</v>
      </c>
      <c r="G533" s="7">
        <f t="shared" ca="1" si="25"/>
        <v>1</v>
      </c>
      <c r="H533" s="6">
        <v>1</v>
      </c>
      <c r="I533" s="8">
        <f t="shared" ca="1" si="26"/>
        <v>0</v>
      </c>
    </row>
    <row r="534" spans="1:9" ht="45" x14ac:dyDescent="0.25">
      <c r="A534" s="4" t="s">
        <v>535</v>
      </c>
      <c r="B534" s="9" t="s">
        <v>590</v>
      </c>
      <c r="C534" s="5">
        <v>5933200</v>
      </c>
      <c r="D534" s="10">
        <v>45013</v>
      </c>
      <c r="E534" s="10">
        <f t="shared" si="24"/>
        <v>45104</v>
      </c>
      <c r="F534" s="6">
        <v>91</v>
      </c>
      <c r="G534" s="7">
        <f t="shared" ca="1" si="25"/>
        <v>1</v>
      </c>
      <c r="H534" s="6">
        <v>1</v>
      </c>
      <c r="I534" s="8">
        <f t="shared" ca="1" si="26"/>
        <v>0</v>
      </c>
    </row>
    <row r="535" spans="1:9" ht="45" x14ac:dyDescent="0.25">
      <c r="A535" s="4" t="s">
        <v>511</v>
      </c>
      <c r="B535" s="9" t="s">
        <v>812</v>
      </c>
      <c r="C535" s="5">
        <v>17000000</v>
      </c>
      <c r="D535" s="10">
        <v>45036</v>
      </c>
      <c r="E535" s="10">
        <f t="shared" si="24"/>
        <v>45127</v>
      </c>
      <c r="F535" s="6">
        <v>91</v>
      </c>
      <c r="G535" s="7">
        <f t="shared" ca="1" si="25"/>
        <v>1</v>
      </c>
      <c r="H535" s="6">
        <v>1</v>
      </c>
      <c r="I535" s="8">
        <f t="shared" ca="1" si="26"/>
        <v>0</v>
      </c>
    </row>
    <row r="536" spans="1:9" ht="75" x14ac:dyDescent="0.25">
      <c r="A536" s="4" t="s">
        <v>406</v>
      </c>
      <c r="B536" s="9" t="s">
        <v>768</v>
      </c>
      <c r="C536" s="5">
        <v>7624026</v>
      </c>
      <c r="D536" s="10">
        <v>45072</v>
      </c>
      <c r="E536" s="10">
        <f t="shared" si="24"/>
        <v>45132</v>
      </c>
      <c r="F536" s="6">
        <v>60</v>
      </c>
      <c r="G536" s="7">
        <f t="shared" ca="1" si="25"/>
        <v>1</v>
      </c>
      <c r="H536" s="6">
        <v>1</v>
      </c>
      <c r="I536" s="8">
        <f t="shared" ca="1" si="26"/>
        <v>0</v>
      </c>
    </row>
    <row r="537" spans="1:9" ht="45" x14ac:dyDescent="0.25">
      <c r="A537" s="4" t="s">
        <v>477</v>
      </c>
      <c r="B537" s="9" t="s">
        <v>637</v>
      </c>
      <c r="C537" s="5">
        <v>26460000</v>
      </c>
      <c r="D537" s="10">
        <v>45029</v>
      </c>
      <c r="E537" s="10">
        <f t="shared" si="24"/>
        <v>45110</v>
      </c>
      <c r="F537" s="6">
        <v>81</v>
      </c>
      <c r="G537" s="7">
        <f t="shared" ca="1" si="25"/>
        <v>1</v>
      </c>
      <c r="H537" s="6">
        <v>1</v>
      </c>
      <c r="I537" s="8">
        <f t="shared" ca="1" si="26"/>
        <v>0</v>
      </c>
    </row>
    <row r="538" spans="1:9" ht="30" x14ac:dyDescent="0.25">
      <c r="A538" s="4" t="s">
        <v>485</v>
      </c>
      <c r="B538" s="9" t="s">
        <v>798</v>
      </c>
      <c r="C538" s="5">
        <v>2391000</v>
      </c>
      <c r="D538" s="10">
        <v>45049</v>
      </c>
      <c r="E538" s="10">
        <f t="shared" si="24"/>
        <v>45094</v>
      </c>
      <c r="F538" s="6">
        <v>45</v>
      </c>
      <c r="G538" s="7">
        <f t="shared" ca="1" si="25"/>
        <v>1</v>
      </c>
      <c r="H538" s="6">
        <v>1</v>
      </c>
      <c r="I538" s="8">
        <f t="shared" ca="1" si="26"/>
        <v>0</v>
      </c>
    </row>
    <row r="539" spans="1:9" ht="30" x14ac:dyDescent="0.25">
      <c r="A539" s="4" t="s">
        <v>979</v>
      </c>
      <c r="B539" s="9" t="s">
        <v>1296</v>
      </c>
      <c r="C539" s="5">
        <v>24276000</v>
      </c>
      <c r="D539" s="10">
        <v>45235</v>
      </c>
      <c r="E539" s="10">
        <f t="shared" si="24"/>
        <v>45325</v>
      </c>
      <c r="F539" s="6">
        <v>90</v>
      </c>
      <c r="G539" s="7">
        <f t="shared" ca="1" si="25"/>
        <v>1</v>
      </c>
      <c r="H539" s="6">
        <v>1</v>
      </c>
      <c r="I539" s="8">
        <f t="shared" ca="1" si="26"/>
        <v>0</v>
      </c>
    </row>
    <row r="540" spans="1:9" ht="60" x14ac:dyDescent="0.25">
      <c r="A540" s="4" t="s">
        <v>980</v>
      </c>
      <c r="B540" s="9" t="s">
        <v>1297</v>
      </c>
      <c r="C540" s="5">
        <v>45000000</v>
      </c>
      <c r="D540" s="10">
        <v>45208</v>
      </c>
      <c r="E540" s="10">
        <f t="shared" si="24"/>
        <v>45214</v>
      </c>
      <c r="F540" s="6">
        <v>6</v>
      </c>
      <c r="G540" s="7">
        <f t="shared" ca="1" si="25"/>
        <v>1</v>
      </c>
      <c r="H540" s="6">
        <v>1</v>
      </c>
      <c r="I540" s="8">
        <f t="shared" ca="1" si="26"/>
        <v>0</v>
      </c>
    </row>
    <row r="541" spans="1:9" ht="45" x14ac:dyDescent="0.25">
      <c r="A541" s="4" t="s">
        <v>981</v>
      </c>
      <c r="B541" s="9" t="s">
        <v>587</v>
      </c>
      <c r="C541" s="5">
        <v>30021745</v>
      </c>
      <c r="D541" s="10">
        <v>45218</v>
      </c>
      <c r="E541" s="10">
        <f t="shared" si="24"/>
        <v>45298</v>
      </c>
      <c r="F541" s="6">
        <v>80</v>
      </c>
      <c r="G541" s="7">
        <f t="shared" ca="1" si="25"/>
        <v>1</v>
      </c>
      <c r="H541" s="6">
        <v>1</v>
      </c>
      <c r="I541" s="8">
        <f t="shared" ca="1" si="26"/>
        <v>0</v>
      </c>
    </row>
    <row r="542" spans="1:9" ht="30" x14ac:dyDescent="0.25">
      <c r="A542" s="4" t="s">
        <v>982</v>
      </c>
      <c r="B542" s="9" t="s">
        <v>1298</v>
      </c>
      <c r="C542" s="5">
        <v>10339361</v>
      </c>
      <c r="D542" s="10">
        <v>45246</v>
      </c>
      <c r="E542" s="10">
        <f t="shared" si="24"/>
        <v>45275</v>
      </c>
      <c r="F542" s="6">
        <v>29</v>
      </c>
      <c r="G542" s="7">
        <f t="shared" ca="1" si="25"/>
        <v>1</v>
      </c>
      <c r="H542" s="6">
        <v>1</v>
      </c>
      <c r="I542" s="8">
        <f t="shared" ca="1" si="26"/>
        <v>0</v>
      </c>
    </row>
    <row r="543" spans="1:9" ht="45" x14ac:dyDescent="0.25">
      <c r="A543" s="4" t="s">
        <v>983</v>
      </c>
      <c r="B543" s="9" t="s">
        <v>1299</v>
      </c>
      <c r="C543" s="5">
        <v>10083390</v>
      </c>
      <c r="D543" s="10">
        <v>45258</v>
      </c>
      <c r="E543" s="10">
        <f t="shared" si="24"/>
        <v>45291</v>
      </c>
      <c r="F543" s="6">
        <v>33</v>
      </c>
      <c r="G543" s="7">
        <f t="shared" ca="1" si="25"/>
        <v>1</v>
      </c>
      <c r="H543" s="6">
        <v>1</v>
      </c>
      <c r="I543" s="8">
        <f t="shared" ca="1" si="26"/>
        <v>0</v>
      </c>
    </row>
    <row r="544" spans="1:9" ht="30" x14ac:dyDescent="0.25">
      <c r="A544" s="4" t="s">
        <v>984</v>
      </c>
      <c r="B544" s="9" t="s">
        <v>1300</v>
      </c>
      <c r="C544" s="5">
        <v>7058373</v>
      </c>
      <c r="D544" s="10">
        <v>45254</v>
      </c>
      <c r="E544" s="10">
        <f t="shared" si="24"/>
        <v>45296</v>
      </c>
      <c r="F544" s="6">
        <v>42</v>
      </c>
      <c r="G544" s="7">
        <f t="shared" ca="1" si="25"/>
        <v>1</v>
      </c>
      <c r="H544" s="6">
        <v>1</v>
      </c>
      <c r="I544" s="8">
        <f t="shared" ca="1" si="26"/>
        <v>0</v>
      </c>
    </row>
    <row r="545" spans="1:9" ht="30" x14ac:dyDescent="0.25">
      <c r="A545" s="4" t="s">
        <v>985</v>
      </c>
      <c r="B545" s="9" t="s">
        <v>1301</v>
      </c>
      <c r="C545" s="5">
        <v>7562543</v>
      </c>
      <c r="D545" s="10">
        <v>45258</v>
      </c>
      <c r="E545" s="10">
        <f t="shared" si="24"/>
        <v>45289</v>
      </c>
      <c r="F545" s="6">
        <v>31</v>
      </c>
      <c r="G545" s="7">
        <f t="shared" ca="1" si="25"/>
        <v>1</v>
      </c>
      <c r="H545" s="6">
        <v>1</v>
      </c>
      <c r="I545" s="8">
        <f t="shared" ca="1" si="26"/>
        <v>0</v>
      </c>
    </row>
    <row r="546" spans="1:9" ht="45" x14ac:dyDescent="0.25">
      <c r="A546" s="4" t="s">
        <v>986</v>
      </c>
      <c r="B546" s="9" t="s">
        <v>1302</v>
      </c>
      <c r="C546" s="5">
        <v>5041695</v>
      </c>
      <c r="D546" s="10">
        <v>45260</v>
      </c>
      <c r="E546" s="10">
        <f t="shared" si="24"/>
        <v>45290</v>
      </c>
      <c r="F546" s="6">
        <v>30</v>
      </c>
      <c r="G546" s="7">
        <f t="shared" ca="1" si="25"/>
        <v>1</v>
      </c>
      <c r="H546" s="6">
        <v>1</v>
      </c>
      <c r="I546" s="8">
        <f t="shared" ca="1" si="26"/>
        <v>0</v>
      </c>
    </row>
    <row r="547" spans="1:9" ht="60" x14ac:dyDescent="0.25">
      <c r="A547" s="4" t="s">
        <v>987</v>
      </c>
      <c r="B547" s="9" t="s">
        <v>1303</v>
      </c>
      <c r="C547" s="5">
        <v>28909200</v>
      </c>
      <c r="D547" s="10">
        <v>45210</v>
      </c>
      <c r="E547" s="10">
        <f t="shared" si="24"/>
        <v>45350</v>
      </c>
      <c r="F547" s="6">
        <v>140</v>
      </c>
      <c r="G547" s="7">
        <f t="shared" ca="1" si="25"/>
        <v>1</v>
      </c>
      <c r="H547" s="6">
        <v>1</v>
      </c>
      <c r="I547" s="8">
        <f t="shared" ca="1" si="26"/>
        <v>0</v>
      </c>
    </row>
    <row r="548" spans="1:9" ht="45" x14ac:dyDescent="0.25">
      <c r="A548" s="4" t="s">
        <v>493</v>
      </c>
      <c r="B548" s="9" t="s">
        <v>612</v>
      </c>
      <c r="C548" s="5">
        <v>33611299</v>
      </c>
      <c r="D548" s="10">
        <v>45099</v>
      </c>
      <c r="E548" s="10">
        <f t="shared" si="24"/>
        <v>45294</v>
      </c>
      <c r="F548" s="6">
        <v>195</v>
      </c>
      <c r="G548" s="7">
        <f t="shared" ca="1" si="25"/>
        <v>1</v>
      </c>
      <c r="H548" s="6">
        <v>1</v>
      </c>
      <c r="I548" s="8">
        <f t="shared" ca="1" si="26"/>
        <v>0</v>
      </c>
    </row>
    <row r="549" spans="1:9" ht="45" x14ac:dyDescent="0.25">
      <c r="A549" s="4" t="s">
        <v>251</v>
      </c>
      <c r="B549" s="9" t="s">
        <v>697</v>
      </c>
      <c r="C549" s="5">
        <v>30250170</v>
      </c>
      <c r="D549" s="10">
        <v>45103</v>
      </c>
      <c r="E549" s="10">
        <f t="shared" si="24"/>
        <v>45223</v>
      </c>
      <c r="F549" s="6">
        <v>120</v>
      </c>
      <c r="G549" s="7">
        <f t="shared" ref="G549:G591" ca="1" si="27">IF((TODAY()-D549)/F549&gt;1, 1,(TODAY()-D549)/F549)</f>
        <v>1</v>
      </c>
      <c r="H549" s="6">
        <v>1</v>
      </c>
      <c r="I549" s="8">
        <f t="shared" ref="I549:I591" ca="1" si="28">+C549-(C549*G549)</f>
        <v>0</v>
      </c>
    </row>
    <row r="550" spans="1:9" ht="45" x14ac:dyDescent="0.25">
      <c r="A550" s="4" t="s">
        <v>296</v>
      </c>
      <c r="B550" s="9" t="s">
        <v>600</v>
      </c>
      <c r="C550" s="5">
        <v>10449910</v>
      </c>
      <c r="D550" s="10">
        <v>45107</v>
      </c>
      <c r="E550" s="10">
        <f t="shared" ref="E550:E613" si="29">+D550+F550</f>
        <v>45227</v>
      </c>
      <c r="F550" s="6">
        <v>120</v>
      </c>
      <c r="G550" s="7">
        <f t="shared" ca="1" si="27"/>
        <v>1</v>
      </c>
      <c r="H550" s="6">
        <v>1</v>
      </c>
      <c r="I550" s="8">
        <f t="shared" ca="1" si="28"/>
        <v>0</v>
      </c>
    </row>
    <row r="551" spans="1:9" ht="90" x14ac:dyDescent="0.25">
      <c r="A551" s="4" t="s">
        <v>551</v>
      </c>
      <c r="B551" s="9" t="s">
        <v>829</v>
      </c>
      <c r="C551" s="5">
        <v>35882201</v>
      </c>
      <c r="D551" s="10">
        <v>45103</v>
      </c>
      <c r="E551" s="10">
        <f t="shared" si="29"/>
        <v>45191</v>
      </c>
      <c r="F551" s="6">
        <v>88</v>
      </c>
      <c r="G551" s="7">
        <f t="shared" ca="1" si="27"/>
        <v>1</v>
      </c>
      <c r="H551" s="6">
        <v>1</v>
      </c>
      <c r="I551" s="8">
        <f t="shared" ca="1" si="28"/>
        <v>0</v>
      </c>
    </row>
    <row r="552" spans="1:9" ht="30" x14ac:dyDescent="0.25">
      <c r="A552" s="4" t="s">
        <v>988</v>
      </c>
      <c r="B552" s="9" t="s">
        <v>1304</v>
      </c>
      <c r="C552" s="5">
        <v>20166780</v>
      </c>
      <c r="D552" s="10">
        <v>45111</v>
      </c>
      <c r="E552" s="10">
        <f t="shared" si="29"/>
        <v>45231</v>
      </c>
      <c r="F552" s="6">
        <v>120</v>
      </c>
      <c r="G552" s="7">
        <f t="shared" ca="1" si="27"/>
        <v>1</v>
      </c>
      <c r="H552" s="6">
        <v>1</v>
      </c>
      <c r="I552" s="8">
        <f t="shared" ca="1" si="28"/>
        <v>0</v>
      </c>
    </row>
    <row r="553" spans="1:9" ht="90" x14ac:dyDescent="0.25">
      <c r="A553" s="4" t="s">
        <v>839</v>
      </c>
      <c r="B553" s="9" t="s">
        <v>881</v>
      </c>
      <c r="C553" s="5">
        <v>9100000</v>
      </c>
      <c r="D553" s="10">
        <v>45120</v>
      </c>
      <c r="E553" s="10">
        <f t="shared" si="29"/>
        <v>45210</v>
      </c>
      <c r="F553" s="6">
        <v>90</v>
      </c>
      <c r="G553" s="7">
        <f t="shared" ca="1" si="27"/>
        <v>1</v>
      </c>
      <c r="H553" s="6">
        <v>1</v>
      </c>
      <c r="I553" s="8">
        <f t="shared" ca="1" si="28"/>
        <v>0</v>
      </c>
    </row>
    <row r="554" spans="1:9" ht="45" x14ac:dyDescent="0.25">
      <c r="A554" s="4" t="s">
        <v>989</v>
      </c>
      <c r="B554" s="9" t="s">
        <v>590</v>
      </c>
      <c r="C554" s="5">
        <v>10646498</v>
      </c>
      <c r="D554" s="10">
        <v>45118</v>
      </c>
      <c r="E554" s="10">
        <f t="shared" si="29"/>
        <v>45185</v>
      </c>
      <c r="F554" s="6">
        <v>67</v>
      </c>
      <c r="G554" s="7">
        <f t="shared" ca="1" si="27"/>
        <v>1</v>
      </c>
      <c r="H554" s="6">
        <v>1</v>
      </c>
      <c r="I554" s="8">
        <f t="shared" ca="1" si="28"/>
        <v>0</v>
      </c>
    </row>
    <row r="555" spans="1:9" ht="75" x14ac:dyDescent="0.25">
      <c r="A555" s="4" t="s">
        <v>990</v>
      </c>
      <c r="B555" s="9" t="s">
        <v>1305</v>
      </c>
      <c r="C555" s="5">
        <v>15248052</v>
      </c>
      <c r="D555" s="10">
        <v>45146</v>
      </c>
      <c r="E555" s="10">
        <f t="shared" si="29"/>
        <v>45266</v>
      </c>
      <c r="F555" s="6">
        <v>120</v>
      </c>
      <c r="G555" s="7">
        <f t="shared" ca="1" si="27"/>
        <v>1</v>
      </c>
      <c r="H555" s="6">
        <v>1</v>
      </c>
      <c r="I555" s="8">
        <f t="shared" ca="1" si="28"/>
        <v>0</v>
      </c>
    </row>
    <row r="556" spans="1:9" ht="30" x14ac:dyDescent="0.25">
      <c r="A556" s="4" t="s">
        <v>991</v>
      </c>
      <c r="B556" s="9" t="s">
        <v>1306</v>
      </c>
      <c r="C556" s="5">
        <v>23864023</v>
      </c>
      <c r="D556" s="10">
        <v>45118</v>
      </c>
      <c r="E556" s="10">
        <f t="shared" si="29"/>
        <v>45238</v>
      </c>
      <c r="F556" s="6">
        <v>120</v>
      </c>
      <c r="G556" s="7">
        <f t="shared" ca="1" si="27"/>
        <v>1</v>
      </c>
      <c r="H556" s="6">
        <v>1</v>
      </c>
      <c r="I556" s="8">
        <f t="shared" ca="1" si="28"/>
        <v>0</v>
      </c>
    </row>
    <row r="557" spans="1:9" ht="45" x14ac:dyDescent="0.25">
      <c r="A557" s="4" t="s">
        <v>992</v>
      </c>
      <c r="B557" s="9" t="s">
        <v>1307</v>
      </c>
      <c r="C557" s="5">
        <v>10449910</v>
      </c>
      <c r="D557" s="10">
        <v>45119</v>
      </c>
      <c r="E557" s="10">
        <f t="shared" si="29"/>
        <v>45269</v>
      </c>
      <c r="F557" s="6">
        <v>150</v>
      </c>
      <c r="G557" s="7">
        <f t="shared" ca="1" si="27"/>
        <v>1</v>
      </c>
      <c r="H557" s="6">
        <v>1</v>
      </c>
      <c r="I557" s="8">
        <f t="shared" ca="1" si="28"/>
        <v>0</v>
      </c>
    </row>
    <row r="558" spans="1:9" ht="45" x14ac:dyDescent="0.25">
      <c r="A558" s="4" t="s">
        <v>993</v>
      </c>
      <c r="B558" s="9" t="s">
        <v>637</v>
      </c>
      <c r="C558" s="5">
        <v>10722078</v>
      </c>
      <c r="D558" s="10">
        <v>45125</v>
      </c>
      <c r="E558" s="10">
        <f t="shared" si="29"/>
        <v>45215</v>
      </c>
      <c r="F558" s="6">
        <v>90</v>
      </c>
      <c r="G558" s="7">
        <f t="shared" ca="1" si="27"/>
        <v>1</v>
      </c>
      <c r="H558" s="6">
        <v>1</v>
      </c>
      <c r="I558" s="8">
        <f t="shared" ca="1" si="28"/>
        <v>0</v>
      </c>
    </row>
    <row r="559" spans="1:9" ht="30" x14ac:dyDescent="0.25">
      <c r="A559" s="4" t="s">
        <v>994</v>
      </c>
      <c r="B559" s="9" t="s">
        <v>1308</v>
      </c>
      <c r="C559" s="5">
        <v>20166780</v>
      </c>
      <c r="D559" s="10">
        <v>45139</v>
      </c>
      <c r="E559" s="10">
        <f t="shared" si="29"/>
        <v>45259</v>
      </c>
      <c r="F559" s="6">
        <v>120</v>
      </c>
      <c r="G559" s="7">
        <f t="shared" ca="1" si="27"/>
        <v>1</v>
      </c>
      <c r="H559" s="6">
        <v>1</v>
      </c>
      <c r="I559" s="8">
        <f t="shared" ca="1" si="28"/>
        <v>0</v>
      </c>
    </row>
    <row r="560" spans="1:9" ht="90" x14ac:dyDescent="0.25">
      <c r="A560" s="4" t="s">
        <v>848</v>
      </c>
      <c r="B560" s="9" t="s">
        <v>888</v>
      </c>
      <c r="C560" s="5">
        <v>10000000</v>
      </c>
      <c r="D560" s="10">
        <v>45141</v>
      </c>
      <c r="E560" s="10">
        <f t="shared" si="29"/>
        <v>45291</v>
      </c>
      <c r="F560" s="6">
        <v>150</v>
      </c>
      <c r="G560" s="7">
        <f t="shared" ca="1" si="27"/>
        <v>1</v>
      </c>
      <c r="H560" s="6">
        <v>1</v>
      </c>
      <c r="I560" s="8">
        <f t="shared" ca="1" si="28"/>
        <v>0</v>
      </c>
    </row>
    <row r="561" spans="1:9" ht="60" x14ac:dyDescent="0.25">
      <c r="A561" s="4" t="s">
        <v>850</v>
      </c>
      <c r="B561" s="9" t="s">
        <v>889</v>
      </c>
      <c r="C561" s="5">
        <v>20685600</v>
      </c>
      <c r="D561" s="10">
        <v>45147</v>
      </c>
      <c r="E561" s="10">
        <f t="shared" si="29"/>
        <v>45512</v>
      </c>
      <c r="F561" s="6">
        <v>365</v>
      </c>
      <c r="G561" s="7">
        <f t="shared" ca="1" si="27"/>
        <v>0.56164383561643838</v>
      </c>
      <c r="H561" s="6">
        <v>1</v>
      </c>
      <c r="I561" s="8">
        <f t="shared" ca="1" si="28"/>
        <v>9067660.2739726026</v>
      </c>
    </row>
    <row r="562" spans="1:9" ht="45" x14ac:dyDescent="0.25">
      <c r="A562" s="4" t="s">
        <v>995</v>
      </c>
      <c r="B562" s="9" t="s">
        <v>637</v>
      </c>
      <c r="C562" s="5">
        <v>52000000</v>
      </c>
      <c r="D562" s="10">
        <v>45146</v>
      </c>
      <c r="E562" s="10">
        <f t="shared" si="29"/>
        <v>45227</v>
      </c>
      <c r="F562" s="6">
        <v>81</v>
      </c>
      <c r="G562" s="7">
        <f t="shared" ca="1" si="27"/>
        <v>1</v>
      </c>
      <c r="H562" s="6">
        <v>1</v>
      </c>
      <c r="I562" s="8">
        <f t="shared" ca="1" si="28"/>
        <v>0</v>
      </c>
    </row>
    <row r="563" spans="1:9" ht="45" x14ac:dyDescent="0.25">
      <c r="A563" s="4" t="s">
        <v>996</v>
      </c>
      <c r="B563" s="9" t="s">
        <v>590</v>
      </c>
      <c r="C563" s="5">
        <v>13745000</v>
      </c>
      <c r="D563" s="10">
        <v>45163</v>
      </c>
      <c r="E563" s="10">
        <f t="shared" si="29"/>
        <v>45249</v>
      </c>
      <c r="F563" s="6">
        <v>86</v>
      </c>
      <c r="G563" s="7">
        <f t="shared" ca="1" si="27"/>
        <v>1</v>
      </c>
      <c r="H563" s="6">
        <v>1</v>
      </c>
      <c r="I563" s="8">
        <f t="shared" ca="1" si="28"/>
        <v>0</v>
      </c>
    </row>
    <row r="564" spans="1:9" ht="90" x14ac:dyDescent="0.25">
      <c r="A564" s="4" t="s">
        <v>997</v>
      </c>
      <c r="B564" s="9" t="s">
        <v>1309</v>
      </c>
      <c r="C564" s="5">
        <v>18293275</v>
      </c>
      <c r="D564" s="10">
        <v>45183</v>
      </c>
      <c r="E564" s="10">
        <f t="shared" si="29"/>
        <v>45213</v>
      </c>
      <c r="F564" s="6">
        <v>30</v>
      </c>
      <c r="G564" s="7">
        <f t="shared" ca="1" si="27"/>
        <v>1</v>
      </c>
      <c r="H564" s="6">
        <v>1</v>
      </c>
      <c r="I564" s="8">
        <f t="shared" ca="1" si="28"/>
        <v>0</v>
      </c>
    </row>
    <row r="565" spans="1:9" ht="45" x14ac:dyDescent="0.25">
      <c r="A565" s="4" t="s">
        <v>101</v>
      </c>
      <c r="B565" s="9" t="s">
        <v>566</v>
      </c>
      <c r="C565" s="5">
        <v>44210000</v>
      </c>
      <c r="D565" s="10">
        <v>44971</v>
      </c>
      <c r="E565" s="10">
        <f t="shared" si="29"/>
        <v>45271</v>
      </c>
      <c r="F565" s="6">
        <v>300</v>
      </c>
      <c r="G565" s="7">
        <f t="shared" ca="1" si="27"/>
        <v>1</v>
      </c>
      <c r="H565" s="6">
        <v>1</v>
      </c>
      <c r="I565" s="8">
        <f t="shared" ca="1" si="28"/>
        <v>0</v>
      </c>
    </row>
    <row r="566" spans="1:9" ht="60" x14ac:dyDescent="0.25">
      <c r="A566" s="4" t="s">
        <v>313</v>
      </c>
      <c r="B566" s="9" t="s">
        <v>579</v>
      </c>
      <c r="C566" s="5">
        <v>69788133</v>
      </c>
      <c r="D566" s="10">
        <v>44964</v>
      </c>
      <c r="E566" s="10">
        <f t="shared" si="29"/>
        <v>45286</v>
      </c>
      <c r="F566" s="6">
        <v>322</v>
      </c>
      <c r="G566" s="7">
        <f t="shared" ca="1" si="27"/>
        <v>1</v>
      </c>
      <c r="H566" s="6">
        <v>1</v>
      </c>
      <c r="I566" s="8">
        <f t="shared" ca="1" si="28"/>
        <v>0</v>
      </c>
    </row>
    <row r="567" spans="1:9" ht="45" x14ac:dyDescent="0.25">
      <c r="A567" s="4" t="s">
        <v>20</v>
      </c>
      <c r="B567" s="9" t="s">
        <v>566</v>
      </c>
      <c r="C567" s="5">
        <v>65020000</v>
      </c>
      <c r="D567" s="10">
        <v>44964</v>
      </c>
      <c r="E567" s="10">
        <f t="shared" si="29"/>
        <v>45264</v>
      </c>
      <c r="F567" s="6">
        <v>300</v>
      </c>
      <c r="G567" s="7">
        <f t="shared" ca="1" si="27"/>
        <v>1</v>
      </c>
      <c r="H567" s="6">
        <v>1</v>
      </c>
      <c r="I567" s="8">
        <f t="shared" ca="1" si="28"/>
        <v>0</v>
      </c>
    </row>
    <row r="568" spans="1:9" ht="45" x14ac:dyDescent="0.25">
      <c r="A568" s="4" t="s">
        <v>394</v>
      </c>
      <c r="B568" s="9" t="s">
        <v>643</v>
      </c>
      <c r="C568" s="5">
        <v>38361800</v>
      </c>
      <c r="D568" s="10">
        <v>44967</v>
      </c>
      <c r="E568" s="10">
        <f t="shared" si="29"/>
        <v>45144</v>
      </c>
      <c r="F568" s="6">
        <v>177</v>
      </c>
      <c r="G568" s="7">
        <f t="shared" ca="1" si="27"/>
        <v>1</v>
      </c>
      <c r="H568" s="6">
        <v>1</v>
      </c>
      <c r="I568" s="8">
        <f t="shared" ca="1" si="28"/>
        <v>0</v>
      </c>
    </row>
    <row r="569" spans="1:9" ht="60" x14ac:dyDescent="0.25">
      <c r="A569" s="4" t="s">
        <v>397</v>
      </c>
      <c r="B569" s="9" t="s">
        <v>591</v>
      </c>
      <c r="C569" s="5">
        <v>19415660</v>
      </c>
      <c r="D569" s="10">
        <v>44994</v>
      </c>
      <c r="E569" s="10">
        <f t="shared" si="29"/>
        <v>45159</v>
      </c>
      <c r="F569" s="6">
        <v>165</v>
      </c>
      <c r="G569" s="7">
        <f t="shared" ca="1" si="27"/>
        <v>1</v>
      </c>
      <c r="H569" s="6">
        <v>1</v>
      </c>
      <c r="I569" s="8">
        <f t="shared" ca="1" si="28"/>
        <v>0</v>
      </c>
    </row>
    <row r="570" spans="1:9" ht="60" x14ac:dyDescent="0.25">
      <c r="A570" s="4" t="s">
        <v>403</v>
      </c>
      <c r="B570" s="9" t="s">
        <v>628</v>
      </c>
      <c r="C570" s="5">
        <v>61769000</v>
      </c>
      <c r="D570" s="10">
        <v>45008</v>
      </c>
      <c r="E570" s="10">
        <f t="shared" si="29"/>
        <v>45293</v>
      </c>
      <c r="F570" s="6">
        <v>285</v>
      </c>
      <c r="G570" s="7">
        <f t="shared" ca="1" si="27"/>
        <v>1</v>
      </c>
      <c r="H570" s="6">
        <v>1</v>
      </c>
      <c r="I570" s="8">
        <f t="shared" ca="1" si="28"/>
        <v>0</v>
      </c>
    </row>
    <row r="571" spans="1:9" ht="45" x14ac:dyDescent="0.25">
      <c r="A571" s="4" t="s">
        <v>278</v>
      </c>
      <c r="B571" s="9" t="s">
        <v>713</v>
      </c>
      <c r="C571" s="5">
        <v>71181000</v>
      </c>
      <c r="D571" s="10">
        <v>45033</v>
      </c>
      <c r="E571" s="10">
        <f t="shared" si="29"/>
        <v>45123</v>
      </c>
      <c r="F571" s="6">
        <v>90</v>
      </c>
      <c r="G571" s="7">
        <f t="shared" ca="1" si="27"/>
        <v>1</v>
      </c>
      <c r="H571" s="6">
        <v>1</v>
      </c>
      <c r="I571" s="8">
        <f t="shared" ca="1" si="28"/>
        <v>0</v>
      </c>
    </row>
    <row r="572" spans="1:9" ht="60" x14ac:dyDescent="0.25">
      <c r="A572" s="4" t="s">
        <v>293</v>
      </c>
      <c r="B572" s="9" t="s">
        <v>628</v>
      </c>
      <c r="C572" s="5">
        <v>45514000</v>
      </c>
      <c r="D572" s="10">
        <v>45033</v>
      </c>
      <c r="E572" s="10">
        <f t="shared" si="29"/>
        <v>45243</v>
      </c>
      <c r="F572" s="6">
        <v>210</v>
      </c>
      <c r="G572" s="7">
        <f t="shared" ca="1" si="27"/>
        <v>1</v>
      </c>
      <c r="H572" s="6">
        <v>1</v>
      </c>
      <c r="I572" s="8">
        <f t="shared" ca="1" si="28"/>
        <v>0</v>
      </c>
    </row>
    <row r="573" spans="1:9" ht="60" x14ac:dyDescent="0.25">
      <c r="A573" s="4" t="s">
        <v>283</v>
      </c>
      <c r="B573" s="9" t="s">
        <v>715</v>
      </c>
      <c r="C573" s="5">
        <v>46797002</v>
      </c>
      <c r="D573" s="10">
        <v>45072</v>
      </c>
      <c r="E573" s="10">
        <f t="shared" si="29"/>
        <v>45177</v>
      </c>
      <c r="F573" s="6">
        <v>105</v>
      </c>
      <c r="G573" s="7">
        <f t="shared" ca="1" si="27"/>
        <v>1</v>
      </c>
      <c r="H573" s="6">
        <v>1</v>
      </c>
      <c r="I573" s="8">
        <f t="shared" ca="1" si="28"/>
        <v>0</v>
      </c>
    </row>
    <row r="574" spans="1:9" ht="45" x14ac:dyDescent="0.25">
      <c r="A574" s="4" t="s">
        <v>513</v>
      </c>
      <c r="B574" s="9" t="s">
        <v>813</v>
      </c>
      <c r="C574" s="5">
        <v>30250170</v>
      </c>
      <c r="D574" s="10">
        <v>45084</v>
      </c>
      <c r="E574" s="10">
        <f t="shared" si="29"/>
        <v>45204</v>
      </c>
      <c r="F574" s="6">
        <v>120</v>
      </c>
      <c r="G574" s="7">
        <f t="shared" ca="1" si="27"/>
        <v>1</v>
      </c>
      <c r="H574" s="6">
        <v>1</v>
      </c>
      <c r="I574" s="8">
        <f t="shared" ca="1" si="28"/>
        <v>0</v>
      </c>
    </row>
    <row r="575" spans="1:9" ht="75" x14ac:dyDescent="0.25">
      <c r="A575" s="4" t="s">
        <v>499</v>
      </c>
      <c r="B575" s="9" t="s">
        <v>806</v>
      </c>
      <c r="C575" s="5">
        <v>11967830</v>
      </c>
      <c r="D575" s="10">
        <v>45100</v>
      </c>
      <c r="E575" s="10">
        <f t="shared" si="29"/>
        <v>45130</v>
      </c>
      <c r="F575" s="6">
        <v>30</v>
      </c>
      <c r="G575" s="7">
        <f t="shared" ca="1" si="27"/>
        <v>1</v>
      </c>
      <c r="H575" s="6">
        <v>1</v>
      </c>
      <c r="I575" s="8">
        <f t="shared" ca="1" si="28"/>
        <v>0</v>
      </c>
    </row>
    <row r="576" spans="1:9" ht="60" x14ac:dyDescent="0.25">
      <c r="A576" s="4" t="s">
        <v>375</v>
      </c>
      <c r="B576" s="9" t="s">
        <v>617</v>
      </c>
      <c r="C576" s="5">
        <v>30250170</v>
      </c>
      <c r="D576" s="10">
        <v>45103</v>
      </c>
      <c r="E576" s="10">
        <f t="shared" si="29"/>
        <v>45283</v>
      </c>
      <c r="F576" s="6">
        <v>180</v>
      </c>
      <c r="G576" s="7">
        <f t="shared" ca="1" si="27"/>
        <v>1</v>
      </c>
      <c r="H576" s="6">
        <v>1</v>
      </c>
      <c r="I576" s="8">
        <f t="shared" ca="1" si="28"/>
        <v>0</v>
      </c>
    </row>
    <row r="577" spans="1:9" ht="75" x14ac:dyDescent="0.25">
      <c r="A577" s="4" t="s">
        <v>491</v>
      </c>
      <c r="B577" s="9" t="s">
        <v>800</v>
      </c>
      <c r="C577" s="5">
        <v>10920923</v>
      </c>
      <c r="D577" s="10">
        <v>45107</v>
      </c>
      <c r="E577" s="10">
        <f t="shared" si="29"/>
        <v>45302</v>
      </c>
      <c r="F577" s="6">
        <v>195</v>
      </c>
      <c r="G577" s="7">
        <f t="shared" ca="1" si="27"/>
        <v>1</v>
      </c>
      <c r="H577" s="6">
        <v>1</v>
      </c>
      <c r="I577" s="8">
        <f t="shared" ca="1" si="28"/>
        <v>0</v>
      </c>
    </row>
    <row r="578" spans="1:9" ht="45" x14ac:dyDescent="0.25">
      <c r="A578" s="4" t="s">
        <v>543</v>
      </c>
      <c r="B578" s="9" t="s">
        <v>637</v>
      </c>
      <c r="C578" s="5">
        <v>10500000</v>
      </c>
      <c r="D578" s="10">
        <v>45090</v>
      </c>
      <c r="E578" s="10">
        <f t="shared" si="29"/>
        <v>45110</v>
      </c>
      <c r="F578" s="6">
        <v>20</v>
      </c>
      <c r="G578" s="7">
        <f t="shared" ca="1" si="27"/>
        <v>1</v>
      </c>
      <c r="H578" s="6">
        <v>1</v>
      </c>
      <c r="I578" s="8">
        <f t="shared" ca="1" si="28"/>
        <v>0</v>
      </c>
    </row>
    <row r="579" spans="1:9" ht="60" x14ac:dyDescent="0.25">
      <c r="A579" s="4" t="s">
        <v>998</v>
      </c>
      <c r="B579" s="9" t="s">
        <v>562</v>
      </c>
      <c r="C579" s="5">
        <v>30250170</v>
      </c>
      <c r="D579" s="10">
        <v>45111</v>
      </c>
      <c r="E579" s="10">
        <f t="shared" si="29"/>
        <v>45271</v>
      </c>
      <c r="F579" s="6">
        <v>160</v>
      </c>
      <c r="G579" s="7">
        <f t="shared" ca="1" si="27"/>
        <v>1</v>
      </c>
      <c r="H579" s="6">
        <v>1</v>
      </c>
      <c r="I579" s="8">
        <f t="shared" ca="1" si="28"/>
        <v>0</v>
      </c>
    </row>
    <row r="580" spans="1:9" ht="30" x14ac:dyDescent="0.25">
      <c r="A580" s="4" t="s">
        <v>999</v>
      </c>
      <c r="B580" s="9" t="s">
        <v>1310</v>
      </c>
      <c r="C580" s="5">
        <v>20166780</v>
      </c>
      <c r="D580" s="10">
        <v>45114</v>
      </c>
      <c r="E580" s="10">
        <f t="shared" si="29"/>
        <v>45234</v>
      </c>
      <c r="F580" s="6">
        <v>120</v>
      </c>
      <c r="G580" s="7">
        <f t="shared" ca="1" si="27"/>
        <v>1</v>
      </c>
      <c r="H580" s="6">
        <v>1</v>
      </c>
      <c r="I580" s="8">
        <f t="shared" ca="1" si="28"/>
        <v>0</v>
      </c>
    </row>
    <row r="581" spans="1:9" ht="30" x14ac:dyDescent="0.25">
      <c r="A581" s="4" t="s">
        <v>1000</v>
      </c>
      <c r="B581" s="9" t="s">
        <v>1311</v>
      </c>
      <c r="C581" s="5">
        <v>20166780</v>
      </c>
      <c r="D581" s="10">
        <v>45117</v>
      </c>
      <c r="E581" s="10">
        <f t="shared" si="29"/>
        <v>45237</v>
      </c>
      <c r="F581" s="6">
        <v>120</v>
      </c>
      <c r="G581" s="7">
        <f t="shared" ca="1" si="27"/>
        <v>1</v>
      </c>
      <c r="H581" s="6">
        <v>1</v>
      </c>
      <c r="I581" s="8">
        <f t="shared" ca="1" si="28"/>
        <v>0</v>
      </c>
    </row>
    <row r="582" spans="1:9" ht="60" x14ac:dyDescent="0.25">
      <c r="A582" s="4" t="s">
        <v>150</v>
      </c>
      <c r="B582" s="9" t="s">
        <v>647</v>
      </c>
      <c r="C582" s="5">
        <v>24865818</v>
      </c>
      <c r="D582" s="10">
        <v>45026</v>
      </c>
      <c r="E582" s="10">
        <f t="shared" si="29"/>
        <v>45176</v>
      </c>
      <c r="F582" s="6">
        <v>150</v>
      </c>
      <c r="G582" s="7">
        <f t="shared" ca="1" si="27"/>
        <v>1</v>
      </c>
      <c r="H582" s="6">
        <v>1</v>
      </c>
      <c r="I582" s="8">
        <f t="shared" ca="1" si="28"/>
        <v>0</v>
      </c>
    </row>
    <row r="583" spans="1:9" ht="45" x14ac:dyDescent="0.25">
      <c r="A583" s="4" t="s">
        <v>422</v>
      </c>
      <c r="B583" s="9" t="s">
        <v>637</v>
      </c>
      <c r="C583" s="5">
        <v>52000000</v>
      </c>
      <c r="D583" s="10">
        <v>45036</v>
      </c>
      <c r="E583" s="10">
        <f t="shared" si="29"/>
        <v>45106</v>
      </c>
      <c r="F583" s="6">
        <v>70</v>
      </c>
      <c r="G583" s="7">
        <f t="shared" ca="1" si="27"/>
        <v>1</v>
      </c>
      <c r="H583" s="6">
        <v>1</v>
      </c>
      <c r="I583" s="8">
        <f t="shared" ca="1" si="28"/>
        <v>0</v>
      </c>
    </row>
    <row r="584" spans="1:9" ht="45" x14ac:dyDescent="0.25">
      <c r="A584" s="4" t="s">
        <v>145</v>
      </c>
      <c r="B584" s="9" t="s">
        <v>637</v>
      </c>
      <c r="C584" s="5">
        <v>23100000</v>
      </c>
      <c r="D584" s="10">
        <v>45041</v>
      </c>
      <c r="E584" s="10">
        <f t="shared" si="29"/>
        <v>45111</v>
      </c>
      <c r="F584" s="6">
        <v>70</v>
      </c>
      <c r="G584" s="7">
        <f t="shared" ca="1" si="27"/>
        <v>1</v>
      </c>
      <c r="H584" s="6">
        <v>1</v>
      </c>
      <c r="I584" s="8">
        <f t="shared" ca="1" si="28"/>
        <v>0</v>
      </c>
    </row>
    <row r="585" spans="1:9" ht="60" x14ac:dyDescent="0.25">
      <c r="A585" s="4" t="s">
        <v>221</v>
      </c>
      <c r="B585" s="9" t="s">
        <v>685</v>
      </c>
      <c r="C585" s="5">
        <v>1000000</v>
      </c>
      <c r="D585" s="10">
        <v>45063</v>
      </c>
      <c r="E585" s="10">
        <f t="shared" si="29"/>
        <v>45078</v>
      </c>
      <c r="F585" s="6">
        <v>15</v>
      </c>
      <c r="G585" s="7">
        <f t="shared" ca="1" si="27"/>
        <v>1</v>
      </c>
      <c r="H585" s="6">
        <v>1</v>
      </c>
      <c r="I585" s="8">
        <f t="shared" ca="1" si="28"/>
        <v>0</v>
      </c>
    </row>
    <row r="586" spans="1:9" ht="30" x14ac:dyDescent="0.25">
      <c r="A586" s="4" t="s">
        <v>237</v>
      </c>
      <c r="B586" s="9" t="s">
        <v>603</v>
      </c>
      <c r="C586" s="5">
        <v>10083390</v>
      </c>
      <c r="D586" s="10">
        <v>45071</v>
      </c>
      <c r="E586" s="10">
        <f t="shared" si="29"/>
        <v>45131</v>
      </c>
      <c r="F586" s="6">
        <v>60</v>
      </c>
      <c r="G586" s="7">
        <f t="shared" ca="1" si="27"/>
        <v>1</v>
      </c>
      <c r="H586" s="6">
        <v>1</v>
      </c>
      <c r="I586" s="8">
        <f t="shared" ca="1" si="28"/>
        <v>0</v>
      </c>
    </row>
    <row r="587" spans="1:9" ht="45" x14ac:dyDescent="0.25">
      <c r="A587" s="4" t="s">
        <v>464</v>
      </c>
      <c r="B587" s="9" t="s">
        <v>599</v>
      </c>
      <c r="C587" s="5">
        <v>30250170</v>
      </c>
      <c r="D587" s="10">
        <v>45100</v>
      </c>
      <c r="E587" s="10">
        <f t="shared" si="29"/>
        <v>45280</v>
      </c>
      <c r="F587" s="6">
        <v>180</v>
      </c>
      <c r="G587" s="7">
        <f t="shared" ca="1" si="27"/>
        <v>1</v>
      </c>
      <c r="H587" s="6">
        <v>1</v>
      </c>
      <c r="I587" s="8">
        <f t="shared" ca="1" si="28"/>
        <v>0</v>
      </c>
    </row>
    <row r="588" spans="1:9" ht="45" x14ac:dyDescent="0.25">
      <c r="A588" s="4" t="s">
        <v>288</v>
      </c>
      <c r="B588" s="9" t="s">
        <v>665</v>
      </c>
      <c r="C588" s="5">
        <v>10329328</v>
      </c>
      <c r="D588" s="10">
        <v>45084</v>
      </c>
      <c r="E588" s="10">
        <f t="shared" si="29"/>
        <v>45204</v>
      </c>
      <c r="F588" s="6">
        <v>120</v>
      </c>
      <c r="G588" s="7">
        <f t="shared" ca="1" si="27"/>
        <v>1</v>
      </c>
      <c r="H588" s="6">
        <v>1</v>
      </c>
      <c r="I588" s="8">
        <f t="shared" ca="1" si="28"/>
        <v>0</v>
      </c>
    </row>
    <row r="589" spans="1:9" ht="30" x14ac:dyDescent="0.25">
      <c r="A589" s="4" t="s">
        <v>1001</v>
      </c>
      <c r="B589" s="9" t="s">
        <v>1312</v>
      </c>
      <c r="C589" s="5">
        <v>18424730</v>
      </c>
      <c r="D589" s="10">
        <v>45117</v>
      </c>
      <c r="E589" s="10">
        <f t="shared" si="29"/>
        <v>45237</v>
      </c>
      <c r="F589" s="6">
        <v>120</v>
      </c>
      <c r="G589" s="7">
        <f t="shared" ca="1" si="27"/>
        <v>1</v>
      </c>
      <c r="H589" s="6">
        <v>1</v>
      </c>
      <c r="I589" s="8">
        <f t="shared" ca="1" si="28"/>
        <v>0</v>
      </c>
    </row>
    <row r="590" spans="1:9" ht="45" x14ac:dyDescent="0.25">
      <c r="A590" s="4" t="s">
        <v>1002</v>
      </c>
      <c r="B590" s="9" t="s">
        <v>1313</v>
      </c>
      <c r="C590" s="5">
        <v>27729322</v>
      </c>
      <c r="D590" s="10">
        <v>45124</v>
      </c>
      <c r="E590" s="10">
        <f t="shared" si="29"/>
        <v>45244</v>
      </c>
      <c r="F590" s="6">
        <v>120</v>
      </c>
      <c r="G590" s="7">
        <f t="shared" ca="1" si="27"/>
        <v>1</v>
      </c>
      <c r="H590" s="6">
        <v>1</v>
      </c>
      <c r="I590" s="8">
        <f t="shared" ca="1" si="28"/>
        <v>0</v>
      </c>
    </row>
    <row r="591" spans="1:9" ht="30" x14ac:dyDescent="0.25">
      <c r="A591" s="4" t="s">
        <v>423</v>
      </c>
      <c r="B591" s="9" t="s">
        <v>724</v>
      </c>
      <c r="C591" s="5">
        <v>10083390</v>
      </c>
      <c r="D591" s="10">
        <v>45070</v>
      </c>
      <c r="E591" s="10">
        <f t="shared" si="29"/>
        <v>45130</v>
      </c>
      <c r="F591" s="6">
        <v>60</v>
      </c>
      <c r="G591" s="7">
        <f t="shared" ca="1" si="27"/>
        <v>1</v>
      </c>
      <c r="H591" s="6">
        <v>1</v>
      </c>
      <c r="I591" s="8">
        <f t="shared" ca="1" si="28"/>
        <v>0</v>
      </c>
    </row>
    <row r="592" spans="1:9" ht="30" x14ac:dyDescent="0.25">
      <c r="A592" s="4" t="s">
        <v>153</v>
      </c>
      <c r="B592" s="9" t="s">
        <v>650</v>
      </c>
      <c r="C592" s="5">
        <v>2271040</v>
      </c>
      <c r="D592" s="10">
        <v>45051</v>
      </c>
      <c r="E592" s="10">
        <f t="shared" si="29"/>
        <v>45417</v>
      </c>
      <c r="F592" s="6">
        <v>366</v>
      </c>
      <c r="G592" s="7">
        <f t="shared" ref="G592:G655" ca="1" si="30">IF((TODAY()-D592)/F592&gt;1, 1,(TODAY()-D592)/F592)</f>
        <v>0.82240437158469948</v>
      </c>
      <c r="H592" s="6">
        <v>1</v>
      </c>
      <c r="I592" s="8">
        <f t="shared" ref="I592:I655" ca="1" si="31">+C592-(C592*G592)</f>
        <v>403326.77595628402</v>
      </c>
    </row>
    <row r="593" spans="1:9" ht="45" x14ac:dyDescent="0.25">
      <c r="A593" s="4" t="s">
        <v>160</v>
      </c>
      <c r="B593" s="9" t="s">
        <v>566</v>
      </c>
      <c r="C593" s="5">
        <v>42263000</v>
      </c>
      <c r="D593" s="10">
        <v>45071</v>
      </c>
      <c r="E593" s="10">
        <f t="shared" si="29"/>
        <v>45266</v>
      </c>
      <c r="F593" s="6">
        <v>195</v>
      </c>
      <c r="G593" s="7">
        <f t="shared" ca="1" si="30"/>
        <v>1</v>
      </c>
      <c r="H593" s="6">
        <v>1</v>
      </c>
      <c r="I593" s="8">
        <f t="shared" ca="1" si="31"/>
        <v>0</v>
      </c>
    </row>
    <row r="594" spans="1:9" ht="60" x14ac:dyDescent="0.25">
      <c r="A594" s="4" t="s">
        <v>428</v>
      </c>
      <c r="B594" s="9" t="s">
        <v>776</v>
      </c>
      <c r="C594" s="5">
        <v>43021638</v>
      </c>
      <c r="D594" s="10">
        <v>45086</v>
      </c>
      <c r="E594" s="10">
        <f t="shared" si="29"/>
        <v>45208</v>
      </c>
      <c r="F594" s="6">
        <v>122</v>
      </c>
      <c r="G594" s="7">
        <f t="shared" ca="1" si="30"/>
        <v>1</v>
      </c>
      <c r="H594" s="6">
        <v>1</v>
      </c>
      <c r="I594" s="8">
        <f t="shared" ca="1" si="31"/>
        <v>0</v>
      </c>
    </row>
    <row r="595" spans="1:9" ht="45" x14ac:dyDescent="0.25">
      <c r="A595" s="4" t="s">
        <v>557</v>
      </c>
      <c r="B595" s="9" t="s">
        <v>828</v>
      </c>
      <c r="C595" s="5">
        <v>36348330</v>
      </c>
      <c r="D595" s="10">
        <v>45107</v>
      </c>
      <c r="E595" s="10">
        <f t="shared" si="29"/>
        <v>45227</v>
      </c>
      <c r="F595" s="6">
        <v>120</v>
      </c>
      <c r="G595" s="7">
        <f t="shared" ca="1" si="30"/>
        <v>1</v>
      </c>
      <c r="H595" s="6">
        <v>1</v>
      </c>
      <c r="I595" s="8">
        <f t="shared" ca="1" si="31"/>
        <v>0</v>
      </c>
    </row>
    <row r="596" spans="1:9" ht="45" x14ac:dyDescent="0.25">
      <c r="A596" s="4" t="s">
        <v>263</v>
      </c>
      <c r="B596" s="9" t="s">
        <v>566</v>
      </c>
      <c r="C596" s="5">
        <v>39012000</v>
      </c>
      <c r="D596" s="10">
        <v>45086</v>
      </c>
      <c r="E596" s="10">
        <f t="shared" si="29"/>
        <v>45266</v>
      </c>
      <c r="F596" s="6">
        <v>180</v>
      </c>
      <c r="G596" s="7">
        <f t="shared" ca="1" si="30"/>
        <v>1</v>
      </c>
      <c r="H596" s="6">
        <v>1</v>
      </c>
      <c r="I596" s="8">
        <f t="shared" ca="1" si="31"/>
        <v>0</v>
      </c>
    </row>
    <row r="597" spans="1:9" ht="45" x14ac:dyDescent="0.25">
      <c r="A597" s="4" t="s">
        <v>1003</v>
      </c>
      <c r="B597" s="9" t="s">
        <v>12</v>
      </c>
      <c r="C597" s="5">
        <v>28737662</v>
      </c>
      <c r="D597" s="10">
        <v>45117</v>
      </c>
      <c r="E597" s="10">
        <f t="shared" si="29"/>
        <v>45237</v>
      </c>
      <c r="F597" s="6">
        <v>120</v>
      </c>
      <c r="G597" s="7">
        <f t="shared" ca="1" si="30"/>
        <v>1</v>
      </c>
      <c r="H597" s="6">
        <v>1</v>
      </c>
      <c r="I597" s="8">
        <f t="shared" ca="1" si="31"/>
        <v>0</v>
      </c>
    </row>
    <row r="598" spans="1:9" ht="30" x14ac:dyDescent="0.25">
      <c r="A598" s="4" t="s">
        <v>1004</v>
      </c>
      <c r="B598" s="9" t="s">
        <v>1304</v>
      </c>
      <c r="C598" s="5">
        <v>20166780</v>
      </c>
      <c r="D598" s="10">
        <v>45111</v>
      </c>
      <c r="E598" s="10">
        <f t="shared" si="29"/>
        <v>45231</v>
      </c>
      <c r="F598" s="6">
        <v>120</v>
      </c>
      <c r="G598" s="7">
        <f t="shared" ca="1" si="30"/>
        <v>1</v>
      </c>
      <c r="H598" s="6">
        <v>1</v>
      </c>
      <c r="I598" s="8">
        <f t="shared" ca="1" si="31"/>
        <v>0</v>
      </c>
    </row>
    <row r="599" spans="1:9" ht="60" x14ac:dyDescent="0.25">
      <c r="A599" s="4" t="s">
        <v>1005</v>
      </c>
      <c r="B599" s="9" t="s">
        <v>1314</v>
      </c>
      <c r="C599" s="5">
        <v>6720568</v>
      </c>
      <c r="D599" s="10">
        <v>45118</v>
      </c>
      <c r="E599" s="10">
        <f t="shared" si="29"/>
        <v>45238</v>
      </c>
      <c r="F599" s="6">
        <v>120</v>
      </c>
      <c r="G599" s="7">
        <f t="shared" ca="1" si="30"/>
        <v>1</v>
      </c>
      <c r="H599" s="6">
        <v>1</v>
      </c>
      <c r="I599" s="8">
        <f t="shared" ca="1" si="31"/>
        <v>0</v>
      </c>
    </row>
    <row r="600" spans="1:9" ht="45" x14ac:dyDescent="0.25">
      <c r="A600" s="4" t="s">
        <v>412</v>
      </c>
      <c r="B600" s="9" t="s">
        <v>771</v>
      </c>
      <c r="C600" s="5">
        <v>703982749</v>
      </c>
      <c r="D600" s="10">
        <v>44964</v>
      </c>
      <c r="E600" s="10">
        <f t="shared" si="29"/>
        <v>45264</v>
      </c>
      <c r="F600" s="6">
        <v>300</v>
      </c>
      <c r="G600" s="7">
        <f t="shared" ca="1" si="30"/>
        <v>1</v>
      </c>
      <c r="H600" s="6">
        <v>1</v>
      </c>
      <c r="I600" s="8">
        <f t="shared" ca="1" si="31"/>
        <v>0</v>
      </c>
    </row>
    <row r="601" spans="1:9" ht="45" x14ac:dyDescent="0.25">
      <c r="A601" s="4" t="s">
        <v>1006</v>
      </c>
      <c r="B601" s="9" t="s">
        <v>637</v>
      </c>
      <c r="C601" s="5">
        <v>18000000</v>
      </c>
      <c r="D601" s="10">
        <v>45125</v>
      </c>
      <c r="E601" s="10">
        <f t="shared" si="29"/>
        <v>45215</v>
      </c>
      <c r="F601" s="6">
        <v>90</v>
      </c>
      <c r="G601" s="7">
        <f t="shared" ca="1" si="30"/>
        <v>1</v>
      </c>
      <c r="H601" s="6">
        <v>1</v>
      </c>
      <c r="I601" s="8">
        <f t="shared" ca="1" si="31"/>
        <v>0</v>
      </c>
    </row>
    <row r="602" spans="1:9" ht="45" x14ac:dyDescent="0.25">
      <c r="A602" s="4" t="s">
        <v>1007</v>
      </c>
      <c r="B602" s="9" t="s">
        <v>1315</v>
      </c>
      <c r="C602" s="5">
        <v>30250170</v>
      </c>
      <c r="D602" s="10">
        <v>45111</v>
      </c>
      <c r="E602" s="10">
        <f t="shared" si="29"/>
        <v>45291</v>
      </c>
      <c r="F602" s="6">
        <v>180</v>
      </c>
      <c r="G602" s="7">
        <f t="shared" ca="1" si="30"/>
        <v>1</v>
      </c>
      <c r="H602" s="6">
        <v>1</v>
      </c>
      <c r="I602" s="8">
        <f t="shared" ca="1" si="31"/>
        <v>0</v>
      </c>
    </row>
    <row r="603" spans="1:9" ht="30" x14ac:dyDescent="0.25">
      <c r="A603" s="4" t="s">
        <v>1008</v>
      </c>
      <c r="B603" s="9" t="s">
        <v>1306</v>
      </c>
      <c r="C603" s="5">
        <v>24032080</v>
      </c>
      <c r="D603" s="10">
        <v>45117</v>
      </c>
      <c r="E603" s="10">
        <f t="shared" si="29"/>
        <v>45237</v>
      </c>
      <c r="F603" s="6">
        <v>120</v>
      </c>
      <c r="G603" s="7">
        <f t="shared" ca="1" si="30"/>
        <v>1</v>
      </c>
      <c r="H603" s="6">
        <v>1</v>
      </c>
      <c r="I603" s="8">
        <f t="shared" ca="1" si="31"/>
        <v>0</v>
      </c>
    </row>
    <row r="604" spans="1:9" x14ac:dyDescent="0.25">
      <c r="A604" s="4" t="s">
        <v>1009</v>
      </c>
      <c r="B604" s="9" t="s">
        <v>1316</v>
      </c>
      <c r="C604" s="5">
        <v>16489093</v>
      </c>
      <c r="D604" s="10">
        <v>45184</v>
      </c>
      <c r="E604" s="10">
        <f t="shared" si="29"/>
        <v>45244</v>
      </c>
      <c r="F604" s="6">
        <v>60</v>
      </c>
      <c r="G604" s="7">
        <f t="shared" ca="1" si="30"/>
        <v>1</v>
      </c>
      <c r="H604" s="6">
        <v>1</v>
      </c>
      <c r="I604" s="8">
        <f t="shared" ca="1" si="31"/>
        <v>0</v>
      </c>
    </row>
    <row r="605" spans="1:9" ht="30" x14ac:dyDescent="0.25">
      <c r="A605" s="4" t="s">
        <v>1010</v>
      </c>
      <c r="B605" s="9" t="s">
        <v>1317</v>
      </c>
      <c r="C605" s="5">
        <v>18760707</v>
      </c>
      <c r="D605" s="10">
        <v>45187</v>
      </c>
      <c r="E605" s="10">
        <f t="shared" si="29"/>
        <v>45232</v>
      </c>
      <c r="F605" s="6">
        <v>45</v>
      </c>
      <c r="G605" s="7">
        <f t="shared" ca="1" si="30"/>
        <v>1</v>
      </c>
      <c r="H605" s="6">
        <v>1</v>
      </c>
      <c r="I605" s="8">
        <f t="shared" ca="1" si="31"/>
        <v>0</v>
      </c>
    </row>
    <row r="606" spans="1:9" ht="75" x14ac:dyDescent="0.25">
      <c r="A606" s="4" t="s">
        <v>1011</v>
      </c>
      <c r="B606" s="9" t="s">
        <v>1318</v>
      </c>
      <c r="C606" s="5">
        <v>28593958</v>
      </c>
      <c r="D606" s="10">
        <v>45219</v>
      </c>
      <c r="E606" s="10">
        <f t="shared" si="29"/>
        <v>45249</v>
      </c>
      <c r="F606" s="6">
        <v>30</v>
      </c>
      <c r="G606" s="7">
        <f t="shared" ca="1" si="30"/>
        <v>1</v>
      </c>
      <c r="H606" s="6">
        <v>1</v>
      </c>
      <c r="I606" s="8">
        <f t="shared" ca="1" si="31"/>
        <v>0</v>
      </c>
    </row>
    <row r="607" spans="1:9" ht="105" x14ac:dyDescent="0.25">
      <c r="A607" s="4" t="s">
        <v>1012</v>
      </c>
      <c r="B607" s="9" t="s">
        <v>1319</v>
      </c>
      <c r="C607" s="5">
        <v>8200000</v>
      </c>
      <c r="D607" s="10">
        <v>45225</v>
      </c>
      <c r="E607" s="10">
        <f t="shared" si="29"/>
        <v>45315</v>
      </c>
      <c r="F607" s="6">
        <v>90</v>
      </c>
      <c r="G607" s="7">
        <f t="shared" ca="1" si="30"/>
        <v>1</v>
      </c>
      <c r="H607" s="6">
        <v>1</v>
      </c>
      <c r="I607" s="8">
        <f t="shared" ca="1" si="31"/>
        <v>0</v>
      </c>
    </row>
    <row r="608" spans="1:9" ht="45" x14ac:dyDescent="0.25">
      <c r="A608" s="4" t="s">
        <v>1013</v>
      </c>
      <c r="B608" s="9" t="s">
        <v>1320</v>
      </c>
      <c r="C608" s="5">
        <v>8211000</v>
      </c>
      <c r="D608" s="10">
        <v>45233</v>
      </c>
      <c r="E608" s="10">
        <f t="shared" si="29"/>
        <v>45263</v>
      </c>
      <c r="F608" s="6">
        <v>30</v>
      </c>
      <c r="G608" s="7">
        <f t="shared" ca="1" si="30"/>
        <v>1</v>
      </c>
      <c r="H608" s="6">
        <v>1</v>
      </c>
      <c r="I608" s="8">
        <f t="shared" ca="1" si="31"/>
        <v>0</v>
      </c>
    </row>
    <row r="609" spans="1:9" ht="60" x14ac:dyDescent="0.25">
      <c r="A609" s="4" t="s">
        <v>280</v>
      </c>
      <c r="B609" s="9" t="s">
        <v>628</v>
      </c>
      <c r="C609" s="5">
        <v>39012000</v>
      </c>
      <c r="D609" s="10">
        <v>45064</v>
      </c>
      <c r="E609" s="10">
        <f t="shared" si="29"/>
        <v>45244</v>
      </c>
      <c r="F609" s="6">
        <v>180</v>
      </c>
      <c r="G609" s="7">
        <f t="shared" ca="1" si="30"/>
        <v>1</v>
      </c>
      <c r="H609" s="6">
        <v>1</v>
      </c>
      <c r="I609" s="8">
        <f t="shared" ca="1" si="31"/>
        <v>0</v>
      </c>
    </row>
    <row r="610" spans="1:9" ht="60" x14ac:dyDescent="0.25">
      <c r="A610" s="4" t="s">
        <v>282</v>
      </c>
      <c r="B610" s="9" t="s">
        <v>611</v>
      </c>
      <c r="C610" s="5">
        <v>15946290</v>
      </c>
      <c r="D610" s="10">
        <v>45064</v>
      </c>
      <c r="E610" s="10">
        <f t="shared" si="29"/>
        <v>45319</v>
      </c>
      <c r="F610" s="6">
        <v>255</v>
      </c>
      <c r="G610" s="7">
        <f t="shared" ca="1" si="30"/>
        <v>1</v>
      </c>
      <c r="H610" s="6">
        <v>1</v>
      </c>
      <c r="I610" s="8">
        <f t="shared" ca="1" si="31"/>
        <v>0</v>
      </c>
    </row>
    <row r="611" spans="1:9" ht="30" x14ac:dyDescent="0.25">
      <c r="A611" s="4" t="s">
        <v>286</v>
      </c>
      <c r="B611" s="9" t="s">
        <v>718</v>
      </c>
      <c r="C611" s="5">
        <v>57700000</v>
      </c>
      <c r="D611" s="10">
        <v>45092</v>
      </c>
      <c r="E611" s="10">
        <f t="shared" si="29"/>
        <v>45107</v>
      </c>
      <c r="F611" s="6">
        <v>15</v>
      </c>
      <c r="G611" s="7">
        <f t="shared" ca="1" si="30"/>
        <v>1</v>
      </c>
      <c r="H611" s="6">
        <v>1</v>
      </c>
      <c r="I611" s="8">
        <f t="shared" ca="1" si="31"/>
        <v>0</v>
      </c>
    </row>
    <row r="612" spans="1:9" ht="30" x14ac:dyDescent="0.25">
      <c r="A612" s="4" t="s">
        <v>218</v>
      </c>
      <c r="B612" s="9" t="s">
        <v>683</v>
      </c>
      <c r="C612" s="5">
        <v>239000000</v>
      </c>
      <c r="D612" s="10">
        <v>45100</v>
      </c>
      <c r="E612" s="10">
        <f t="shared" si="29"/>
        <v>45280</v>
      </c>
      <c r="F612" s="6">
        <v>180</v>
      </c>
      <c r="G612" s="7">
        <f t="shared" ca="1" si="30"/>
        <v>1</v>
      </c>
      <c r="H612" s="6">
        <v>1</v>
      </c>
      <c r="I612" s="8">
        <f t="shared" ca="1" si="31"/>
        <v>0</v>
      </c>
    </row>
    <row r="613" spans="1:9" ht="45" x14ac:dyDescent="0.25">
      <c r="A613" s="4" t="s">
        <v>291</v>
      </c>
      <c r="B613" s="9" t="s">
        <v>663</v>
      </c>
      <c r="C613" s="5">
        <v>21154800</v>
      </c>
      <c r="D613" s="10">
        <v>45107</v>
      </c>
      <c r="E613" s="10">
        <f t="shared" si="29"/>
        <v>45260</v>
      </c>
      <c r="F613" s="6">
        <v>153</v>
      </c>
      <c r="G613" s="7">
        <f t="shared" ca="1" si="30"/>
        <v>1</v>
      </c>
      <c r="H613" s="6">
        <v>1</v>
      </c>
      <c r="I613" s="8">
        <f t="shared" ca="1" si="31"/>
        <v>0</v>
      </c>
    </row>
    <row r="614" spans="1:9" ht="60" x14ac:dyDescent="0.25">
      <c r="A614" s="4" t="s">
        <v>459</v>
      </c>
      <c r="B614" s="9" t="s">
        <v>787</v>
      </c>
      <c r="C614" s="5">
        <v>233039527</v>
      </c>
      <c r="D614" s="10">
        <v>45107</v>
      </c>
      <c r="E614" s="10">
        <f t="shared" ref="E614:E677" si="32">+D614+F614</f>
        <v>45287</v>
      </c>
      <c r="F614" s="6">
        <v>180</v>
      </c>
      <c r="G614" s="7">
        <f t="shared" ca="1" si="30"/>
        <v>1</v>
      </c>
      <c r="H614" s="6">
        <v>1</v>
      </c>
      <c r="I614" s="8">
        <f t="shared" ca="1" si="31"/>
        <v>0</v>
      </c>
    </row>
    <row r="615" spans="1:9" ht="45" x14ac:dyDescent="0.25">
      <c r="A615" s="4" t="s">
        <v>1014</v>
      </c>
      <c r="B615" s="9" t="s">
        <v>1321</v>
      </c>
      <c r="C615" s="5">
        <v>27729322</v>
      </c>
      <c r="D615" s="10">
        <v>45111</v>
      </c>
      <c r="E615" s="10">
        <f t="shared" si="32"/>
        <v>45276</v>
      </c>
      <c r="F615" s="6">
        <v>165</v>
      </c>
      <c r="G615" s="7">
        <f t="shared" ca="1" si="30"/>
        <v>1</v>
      </c>
      <c r="H615" s="6">
        <v>1</v>
      </c>
      <c r="I615" s="8">
        <f t="shared" ca="1" si="31"/>
        <v>0</v>
      </c>
    </row>
    <row r="616" spans="1:9" ht="90" x14ac:dyDescent="0.25">
      <c r="A616" s="4" t="s">
        <v>1015</v>
      </c>
      <c r="B616" s="9" t="s">
        <v>1322</v>
      </c>
      <c r="C616" s="5">
        <v>6332615</v>
      </c>
      <c r="D616" s="10">
        <v>45115</v>
      </c>
      <c r="E616" s="10">
        <f t="shared" si="32"/>
        <v>45295</v>
      </c>
      <c r="F616" s="6">
        <v>180</v>
      </c>
      <c r="G616" s="7">
        <f t="shared" ca="1" si="30"/>
        <v>1</v>
      </c>
      <c r="H616" s="6">
        <v>1</v>
      </c>
      <c r="I616" s="8">
        <f t="shared" ca="1" si="31"/>
        <v>0</v>
      </c>
    </row>
    <row r="617" spans="1:9" ht="45" x14ac:dyDescent="0.25">
      <c r="A617" s="4" t="s">
        <v>1016</v>
      </c>
      <c r="B617" s="9" t="s">
        <v>1323</v>
      </c>
      <c r="C617" s="5">
        <v>19500000</v>
      </c>
      <c r="D617" s="10">
        <v>45180</v>
      </c>
      <c r="E617" s="10">
        <f t="shared" si="32"/>
        <v>45285</v>
      </c>
      <c r="F617" s="6">
        <v>105</v>
      </c>
      <c r="G617" s="7">
        <f t="shared" ca="1" si="30"/>
        <v>1</v>
      </c>
      <c r="H617" s="6">
        <v>1</v>
      </c>
      <c r="I617" s="8">
        <f t="shared" ca="1" si="31"/>
        <v>0</v>
      </c>
    </row>
    <row r="618" spans="1:9" ht="45" x14ac:dyDescent="0.25">
      <c r="A618" s="4" t="s">
        <v>1017</v>
      </c>
      <c r="B618" s="9" t="s">
        <v>692</v>
      </c>
      <c r="C618" s="5">
        <v>78300000</v>
      </c>
      <c r="D618" s="10">
        <v>45231</v>
      </c>
      <c r="E618" s="10">
        <f t="shared" si="32"/>
        <v>45291</v>
      </c>
      <c r="F618" s="6">
        <v>60</v>
      </c>
      <c r="G618" s="7">
        <f t="shared" ca="1" si="30"/>
        <v>1</v>
      </c>
      <c r="H618" s="6">
        <v>1</v>
      </c>
      <c r="I618" s="8">
        <f t="shared" ca="1" si="31"/>
        <v>0</v>
      </c>
    </row>
    <row r="619" spans="1:9" ht="45" x14ac:dyDescent="0.25">
      <c r="A619" s="4" t="s">
        <v>1018</v>
      </c>
      <c r="B619" s="9" t="s">
        <v>1324</v>
      </c>
      <c r="C619" s="5">
        <v>17999966</v>
      </c>
      <c r="D619" s="10">
        <v>45254</v>
      </c>
      <c r="E619" s="10">
        <f t="shared" si="32"/>
        <v>45284</v>
      </c>
      <c r="F619" s="6">
        <v>30</v>
      </c>
      <c r="G619" s="7">
        <f t="shared" ca="1" si="30"/>
        <v>1</v>
      </c>
      <c r="H619" s="6">
        <v>1</v>
      </c>
      <c r="I619" s="8">
        <f t="shared" ca="1" si="31"/>
        <v>0</v>
      </c>
    </row>
    <row r="620" spans="1:9" ht="45" x14ac:dyDescent="0.25">
      <c r="A620" s="4" t="s">
        <v>1019</v>
      </c>
      <c r="B620" s="9" t="s">
        <v>1325</v>
      </c>
      <c r="C620" s="5">
        <v>7150413</v>
      </c>
      <c r="D620" s="10">
        <v>45252</v>
      </c>
      <c r="E620" s="10">
        <f t="shared" si="32"/>
        <v>45282</v>
      </c>
      <c r="F620" s="6">
        <v>30</v>
      </c>
      <c r="G620" s="7">
        <f t="shared" ca="1" si="30"/>
        <v>1</v>
      </c>
      <c r="H620" s="6">
        <v>1</v>
      </c>
      <c r="I620" s="8">
        <f t="shared" ca="1" si="31"/>
        <v>0</v>
      </c>
    </row>
    <row r="621" spans="1:9" ht="30" x14ac:dyDescent="0.25">
      <c r="A621" s="4" t="s">
        <v>1020</v>
      </c>
      <c r="B621" s="9" t="s">
        <v>1326</v>
      </c>
      <c r="C621" s="5">
        <v>10188000</v>
      </c>
      <c r="D621" s="10">
        <v>45260</v>
      </c>
      <c r="E621" s="10">
        <f t="shared" si="32"/>
        <v>45275</v>
      </c>
      <c r="F621" s="6">
        <v>15</v>
      </c>
      <c r="G621" s="7">
        <f t="shared" ca="1" si="30"/>
        <v>1</v>
      </c>
      <c r="H621" s="6">
        <v>1</v>
      </c>
      <c r="I621" s="8">
        <f t="shared" ca="1" si="31"/>
        <v>0</v>
      </c>
    </row>
    <row r="622" spans="1:9" ht="45" x14ac:dyDescent="0.25">
      <c r="A622" s="4" t="s">
        <v>1021</v>
      </c>
      <c r="B622" s="9" t="s">
        <v>1327</v>
      </c>
      <c r="C622" s="5">
        <v>340117344</v>
      </c>
      <c r="D622" s="10">
        <v>45259</v>
      </c>
      <c r="E622" s="10">
        <f t="shared" si="32"/>
        <v>45304</v>
      </c>
      <c r="F622" s="6">
        <v>45</v>
      </c>
      <c r="G622" s="7">
        <f t="shared" ca="1" si="30"/>
        <v>1</v>
      </c>
      <c r="H622" s="6">
        <v>1</v>
      </c>
      <c r="I622" s="8">
        <f t="shared" ca="1" si="31"/>
        <v>0</v>
      </c>
    </row>
    <row r="623" spans="1:9" ht="90" x14ac:dyDescent="0.25">
      <c r="A623" s="4" t="s">
        <v>1022</v>
      </c>
      <c r="B623" s="9" t="s">
        <v>1328</v>
      </c>
      <c r="C623" s="5">
        <v>19566496</v>
      </c>
      <c r="D623" s="10">
        <v>45250</v>
      </c>
      <c r="E623" s="10">
        <f t="shared" si="32"/>
        <v>45264</v>
      </c>
      <c r="F623" s="6">
        <v>14</v>
      </c>
      <c r="G623" s="7">
        <f t="shared" ca="1" si="30"/>
        <v>1</v>
      </c>
      <c r="H623" s="6">
        <v>1</v>
      </c>
      <c r="I623" s="8">
        <f t="shared" ca="1" si="31"/>
        <v>0</v>
      </c>
    </row>
    <row r="624" spans="1:9" ht="45" x14ac:dyDescent="0.25">
      <c r="A624" s="4" t="s">
        <v>1023</v>
      </c>
      <c r="B624" s="9" t="s">
        <v>1329</v>
      </c>
      <c r="C624" s="5">
        <v>10000000</v>
      </c>
      <c r="D624" s="10">
        <v>45105</v>
      </c>
      <c r="E624" s="10">
        <f t="shared" si="32"/>
        <v>45225</v>
      </c>
      <c r="F624" s="6">
        <v>120</v>
      </c>
      <c r="G624" s="7">
        <f t="shared" ca="1" si="30"/>
        <v>1</v>
      </c>
      <c r="H624" s="6">
        <v>1</v>
      </c>
      <c r="I624" s="8">
        <f t="shared" ca="1" si="31"/>
        <v>0</v>
      </c>
    </row>
    <row r="625" spans="1:9" ht="45" x14ac:dyDescent="0.25">
      <c r="A625" s="4" t="s">
        <v>1024</v>
      </c>
      <c r="B625" s="9" t="s">
        <v>1330</v>
      </c>
      <c r="C625" s="5">
        <v>37000000</v>
      </c>
      <c r="D625" s="10">
        <v>45107</v>
      </c>
      <c r="E625" s="10">
        <f t="shared" si="32"/>
        <v>45227</v>
      </c>
      <c r="F625" s="6">
        <v>120</v>
      </c>
      <c r="G625" s="7">
        <f t="shared" ca="1" si="30"/>
        <v>1</v>
      </c>
      <c r="H625" s="6">
        <v>1</v>
      </c>
      <c r="I625" s="8">
        <f t="shared" ca="1" si="31"/>
        <v>0</v>
      </c>
    </row>
    <row r="626" spans="1:9" ht="45" x14ac:dyDescent="0.25">
      <c r="A626" s="4" t="s">
        <v>478</v>
      </c>
      <c r="B626" s="9" t="s">
        <v>785</v>
      </c>
      <c r="C626" s="5">
        <v>10083390</v>
      </c>
      <c r="D626" s="10">
        <v>45058</v>
      </c>
      <c r="E626" s="10">
        <f t="shared" si="32"/>
        <v>45118</v>
      </c>
      <c r="F626" s="6">
        <v>60</v>
      </c>
      <c r="G626" s="7">
        <f t="shared" ca="1" si="30"/>
        <v>1</v>
      </c>
      <c r="H626" s="6">
        <v>1</v>
      </c>
      <c r="I626" s="8">
        <f t="shared" ca="1" si="31"/>
        <v>0</v>
      </c>
    </row>
    <row r="627" spans="1:9" ht="30" x14ac:dyDescent="0.25">
      <c r="A627" s="4" t="s">
        <v>494</v>
      </c>
      <c r="B627" s="9" t="s">
        <v>802</v>
      </c>
      <c r="C627" s="5">
        <v>30727188</v>
      </c>
      <c r="D627" s="10">
        <v>45098</v>
      </c>
      <c r="E627" s="10">
        <f t="shared" si="32"/>
        <v>45158</v>
      </c>
      <c r="F627" s="6">
        <v>60</v>
      </c>
      <c r="G627" s="7">
        <f t="shared" ca="1" si="30"/>
        <v>1</v>
      </c>
      <c r="H627" s="6">
        <v>1</v>
      </c>
      <c r="I627" s="8">
        <f t="shared" ca="1" si="31"/>
        <v>0</v>
      </c>
    </row>
    <row r="628" spans="1:9" ht="30" x14ac:dyDescent="0.25">
      <c r="A628" s="4" t="s">
        <v>240</v>
      </c>
      <c r="B628" s="9" t="s">
        <v>583</v>
      </c>
      <c r="C628" s="5">
        <v>30250170</v>
      </c>
      <c r="D628" s="10">
        <v>45105</v>
      </c>
      <c r="E628" s="10">
        <f t="shared" si="32"/>
        <v>45285</v>
      </c>
      <c r="F628" s="6">
        <v>180</v>
      </c>
      <c r="G628" s="7">
        <f t="shared" ca="1" si="30"/>
        <v>1</v>
      </c>
      <c r="H628" s="6">
        <v>1</v>
      </c>
      <c r="I628" s="8">
        <f t="shared" ca="1" si="31"/>
        <v>0</v>
      </c>
    </row>
    <row r="629" spans="1:9" ht="45" x14ac:dyDescent="0.25">
      <c r="A629" s="4" t="s">
        <v>285</v>
      </c>
      <c r="B629" s="9" t="s">
        <v>717</v>
      </c>
      <c r="C629" s="5">
        <v>30250170</v>
      </c>
      <c r="D629" s="10">
        <v>45104</v>
      </c>
      <c r="E629" s="10">
        <f t="shared" si="32"/>
        <v>45224</v>
      </c>
      <c r="F629" s="6">
        <v>120</v>
      </c>
      <c r="G629" s="7">
        <f t="shared" ca="1" si="30"/>
        <v>1</v>
      </c>
      <c r="H629" s="6">
        <v>1</v>
      </c>
      <c r="I629" s="8">
        <f t="shared" ca="1" si="31"/>
        <v>0</v>
      </c>
    </row>
    <row r="630" spans="1:9" ht="45" x14ac:dyDescent="0.25">
      <c r="A630" s="4" t="s">
        <v>269</v>
      </c>
      <c r="B630" s="9" t="s">
        <v>708</v>
      </c>
      <c r="C630" s="5">
        <v>3812013</v>
      </c>
      <c r="D630" s="10">
        <v>45107</v>
      </c>
      <c r="E630" s="10">
        <f t="shared" si="32"/>
        <v>45137</v>
      </c>
      <c r="F630" s="6">
        <v>30</v>
      </c>
      <c r="G630" s="7">
        <f t="shared" ca="1" si="30"/>
        <v>1</v>
      </c>
      <c r="H630" s="6">
        <v>1</v>
      </c>
      <c r="I630" s="8">
        <f t="shared" ca="1" si="31"/>
        <v>0</v>
      </c>
    </row>
    <row r="631" spans="1:9" ht="30" x14ac:dyDescent="0.25">
      <c r="A631" s="4" t="s">
        <v>1025</v>
      </c>
      <c r="B631" s="9" t="s">
        <v>1331</v>
      </c>
      <c r="C631" s="5">
        <v>24396883</v>
      </c>
      <c r="D631" s="10">
        <v>45114</v>
      </c>
      <c r="E631" s="10">
        <f t="shared" si="32"/>
        <v>45281</v>
      </c>
      <c r="F631" s="6">
        <v>167</v>
      </c>
      <c r="G631" s="7">
        <f t="shared" ca="1" si="30"/>
        <v>1</v>
      </c>
      <c r="H631" s="6">
        <v>1</v>
      </c>
      <c r="I631" s="8">
        <f t="shared" ca="1" si="31"/>
        <v>0</v>
      </c>
    </row>
    <row r="632" spans="1:9" ht="30" x14ac:dyDescent="0.25">
      <c r="A632" s="4" t="s">
        <v>1026</v>
      </c>
      <c r="B632" s="9" t="s">
        <v>1332</v>
      </c>
      <c r="C632" s="5">
        <v>140000000</v>
      </c>
      <c r="D632" s="10">
        <v>45119</v>
      </c>
      <c r="E632" s="10">
        <f t="shared" si="32"/>
        <v>45209</v>
      </c>
      <c r="F632" s="6">
        <v>90</v>
      </c>
      <c r="G632" s="7">
        <f t="shared" ca="1" si="30"/>
        <v>1</v>
      </c>
      <c r="H632" s="6">
        <v>1</v>
      </c>
      <c r="I632" s="8">
        <f t="shared" ca="1" si="31"/>
        <v>0</v>
      </c>
    </row>
    <row r="633" spans="1:9" ht="60" x14ac:dyDescent="0.25">
      <c r="A633" s="4" t="s">
        <v>1027</v>
      </c>
      <c r="B633" s="9" t="s">
        <v>594</v>
      </c>
      <c r="C633" s="5">
        <v>19238667</v>
      </c>
      <c r="D633" s="10">
        <v>45112</v>
      </c>
      <c r="E633" s="10">
        <f t="shared" si="32"/>
        <v>45296</v>
      </c>
      <c r="F633" s="6">
        <v>184</v>
      </c>
      <c r="G633" s="7">
        <f t="shared" ca="1" si="30"/>
        <v>1</v>
      </c>
      <c r="H633" s="6">
        <v>1</v>
      </c>
      <c r="I633" s="8">
        <f t="shared" ca="1" si="31"/>
        <v>0</v>
      </c>
    </row>
    <row r="634" spans="1:9" ht="45" x14ac:dyDescent="0.25">
      <c r="A634" s="4" t="s">
        <v>1028</v>
      </c>
      <c r="B634" s="9" t="s">
        <v>590</v>
      </c>
      <c r="C634" s="5">
        <v>4342972</v>
      </c>
      <c r="D634" s="10">
        <v>45118</v>
      </c>
      <c r="E634" s="10">
        <f t="shared" si="32"/>
        <v>45185</v>
      </c>
      <c r="F634" s="6">
        <v>67</v>
      </c>
      <c r="G634" s="7">
        <f t="shared" ca="1" si="30"/>
        <v>1</v>
      </c>
      <c r="H634" s="6">
        <v>1</v>
      </c>
      <c r="I634" s="8">
        <f t="shared" ca="1" si="31"/>
        <v>0</v>
      </c>
    </row>
    <row r="635" spans="1:9" ht="30" x14ac:dyDescent="0.25">
      <c r="A635" s="4" t="s">
        <v>1029</v>
      </c>
      <c r="B635" s="9" t="s">
        <v>1326</v>
      </c>
      <c r="C635" s="5">
        <v>2772750</v>
      </c>
      <c r="D635" s="10">
        <v>45271</v>
      </c>
      <c r="E635" s="10">
        <f t="shared" si="32"/>
        <v>45275</v>
      </c>
      <c r="F635" s="6">
        <v>4</v>
      </c>
      <c r="G635" s="7">
        <f t="shared" ca="1" si="30"/>
        <v>1</v>
      </c>
      <c r="H635" s="6">
        <v>1</v>
      </c>
      <c r="I635" s="8">
        <f t="shared" ca="1" si="31"/>
        <v>0</v>
      </c>
    </row>
    <row r="636" spans="1:9" ht="30" x14ac:dyDescent="0.25">
      <c r="A636" s="4" t="s">
        <v>1030</v>
      </c>
      <c r="B636" s="9" t="s">
        <v>1333</v>
      </c>
      <c r="C636" s="5">
        <v>34021504</v>
      </c>
      <c r="D636" s="10">
        <v>45279</v>
      </c>
      <c r="E636" s="10">
        <f t="shared" si="32"/>
        <v>45288</v>
      </c>
      <c r="F636" s="6">
        <v>9</v>
      </c>
      <c r="G636" s="7">
        <f t="shared" ca="1" si="30"/>
        <v>1</v>
      </c>
      <c r="H636" s="6">
        <v>1</v>
      </c>
      <c r="I636" s="8">
        <f t="shared" ca="1" si="31"/>
        <v>0</v>
      </c>
    </row>
    <row r="637" spans="1:9" ht="45" x14ac:dyDescent="0.25">
      <c r="A637" s="4" t="s">
        <v>1031</v>
      </c>
      <c r="B637" s="9" t="s">
        <v>1334</v>
      </c>
      <c r="C637" s="5">
        <v>6038172</v>
      </c>
      <c r="D637" s="10">
        <v>45118</v>
      </c>
      <c r="E637" s="10">
        <f t="shared" si="32"/>
        <v>45211</v>
      </c>
      <c r="F637" s="6">
        <v>93</v>
      </c>
      <c r="G637" s="7">
        <f t="shared" ca="1" si="30"/>
        <v>1</v>
      </c>
      <c r="H637" s="6">
        <v>1</v>
      </c>
      <c r="I637" s="8">
        <f t="shared" ca="1" si="31"/>
        <v>0</v>
      </c>
    </row>
    <row r="638" spans="1:9" ht="45" x14ac:dyDescent="0.25">
      <c r="A638" s="4" t="s">
        <v>1032</v>
      </c>
      <c r="B638" s="9" t="s">
        <v>637</v>
      </c>
      <c r="C638" s="5">
        <v>28000000</v>
      </c>
      <c r="D638" s="10">
        <v>45125</v>
      </c>
      <c r="E638" s="10">
        <f t="shared" si="32"/>
        <v>45215</v>
      </c>
      <c r="F638" s="6">
        <v>90</v>
      </c>
      <c r="G638" s="7">
        <f t="shared" ca="1" si="30"/>
        <v>1</v>
      </c>
      <c r="H638" s="6">
        <v>1</v>
      </c>
      <c r="I638" s="8">
        <f t="shared" ca="1" si="31"/>
        <v>0</v>
      </c>
    </row>
    <row r="639" spans="1:9" ht="30" x14ac:dyDescent="0.25">
      <c r="A639" s="4" t="s">
        <v>844</v>
      </c>
      <c r="B639" s="9" t="s">
        <v>885</v>
      </c>
      <c r="C639" s="5">
        <v>15496070</v>
      </c>
      <c r="D639" s="10">
        <v>45149</v>
      </c>
      <c r="E639" s="10">
        <f t="shared" si="32"/>
        <v>45514</v>
      </c>
      <c r="F639" s="6">
        <v>365</v>
      </c>
      <c r="G639" s="7">
        <f t="shared" ca="1" si="30"/>
        <v>0.55616438356164388</v>
      </c>
      <c r="H639" s="6">
        <v>1</v>
      </c>
      <c r="I639" s="8">
        <f t="shared" ca="1" si="31"/>
        <v>6877707.7808219176</v>
      </c>
    </row>
    <row r="640" spans="1:9" ht="60" x14ac:dyDescent="0.25">
      <c r="A640" s="4" t="s">
        <v>1033</v>
      </c>
      <c r="B640" s="9" t="s">
        <v>1254</v>
      </c>
      <c r="C640" s="5">
        <v>10233531</v>
      </c>
      <c r="D640" s="10">
        <v>45148</v>
      </c>
      <c r="E640" s="10">
        <f t="shared" si="32"/>
        <v>45299</v>
      </c>
      <c r="F640" s="6">
        <v>151</v>
      </c>
      <c r="G640" s="7">
        <f t="shared" ca="1" si="30"/>
        <v>1</v>
      </c>
      <c r="H640" s="6">
        <v>1</v>
      </c>
      <c r="I640" s="8">
        <f t="shared" ca="1" si="31"/>
        <v>0</v>
      </c>
    </row>
    <row r="641" spans="1:9" ht="30" x14ac:dyDescent="0.25">
      <c r="A641" s="4" t="s">
        <v>1034</v>
      </c>
      <c r="B641" s="9" t="s">
        <v>1335</v>
      </c>
      <c r="C641" s="5">
        <v>3645570</v>
      </c>
      <c r="D641" s="10">
        <v>45149</v>
      </c>
      <c r="E641" s="10">
        <f t="shared" si="32"/>
        <v>45209</v>
      </c>
      <c r="F641" s="6">
        <v>60</v>
      </c>
      <c r="G641" s="7">
        <f t="shared" ca="1" si="30"/>
        <v>1</v>
      </c>
      <c r="H641" s="6">
        <v>1</v>
      </c>
      <c r="I641" s="8">
        <f t="shared" ca="1" si="31"/>
        <v>0</v>
      </c>
    </row>
    <row r="642" spans="1:9" ht="45" x14ac:dyDescent="0.25">
      <c r="A642" s="4" t="s">
        <v>853</v>
      </c>
      <c r="B642" s="9" t="s">
        <v>892</v>
      </c>
      <c r="C642" s="5">
        <v>3978527</v>
      </c>
      <c r="D642" s="10">
        <v>45148</v>
      </c>
      <c r="E642" s="10">
        <f t="shared" si="32"/>
        <v>45238</v>
      </c>
      <c r="F642" s="6">
        <v>90</v>
      </c>
      <c r="G642" s="7">
        <f t="shared" ca="1" si="30"/>
        <v>1</v>
      </c>
      <c r="H642" s="6">
        <v>1</v>
      </c>
      <c r="I642" s="8">
        <f t="shared" ca="1" si="31"/>
        <v>0</v>
      </c>
    </row>
    <row r="643" spans="1:9" ht="60" x14ac:dyDescent="0.25">
      <c r="A643" s="4" t="s">
        <v>857</v>
      </c>
      <c r="B643" s="9" t="s">
        <v>896</v>
      </c>
      <c r="C643" s="5">
        <v>32974709</v>
      </c>
      <c r="D643" s="10">
        <v>45166</v>
      </c>
      <c r="E643" s="10">
        <f t="shared" si="32"/>
        <v>45196</v>
      </c>
      <c r="F643" s="6">
        <v>30</v>
      </c>
      <c r="G643" s="7">
        <f t="shared" ca="1" si="30"/>
        <v>1</v>
      </c>
      <c r="H643" s="6">
        <v>1</v>
      </c>
      <c r="I643" s="8">
        <f t="shared" ca="1" si="31"/>
        <v>0</v>
      </c>
    </row>
    <row r="644" spans="1:9" ht="45" x14ac:dyDescent="0.25">
      <c r="A644" s="4" t="s">
        <v>866</v>
      </c>
      <c r="B644" s="9" t="s">
        <v>902</v>
      </c>
      <c r="C644" s="5">
        <v>50000000</v>
      </c>
      <c r="D644" s="10">
        <v>45162</v>
      </c>
      <c r="E644" s="10">
        <f t="shared" si="32"/>
        <v>45192</v>
      </c>
      <c r="F644" s="6">
        <v>30</v>
      </c>
      <c r="G644" s="7">
        <f t="shared" ca="1" si="30"/>
        <v>1</v>
      </c>
      <c r="H644" s="6">
        <v>1</v>
      </c>
      <c r="I644" s="8">
        <f t="shared" ca="1" si="31"/>
        <v>0</v>
      </c>
    </row>
    <row r="645" spans="1:9" ht="30" x14ac:dyDescent="0.25">
      <c r="A645" s="4" t="s">
        <v>1035</v>
      </c>
      <c r="B645" s="9" t="s">
        <v>1336</v>
      </c>
      <c r="C645" s="5">
        <v>18117750</v>
      </c>
      <c r="D645" s="10">
        <v>45187</v>
      </c>
      <c r="E645" s="10">
        <f t="shared" si="32"/>
        <v>45217</v>
      </c>
      <c r="F645" s="6">
        <v>30</v>
      </c>
      <c r="G645" s="7">
        <f t="shared" ca="1" si="30"/>
        <v>1</v>
      </c>
      <c r="H645" s="6">
        <v>1</v>
      </c>
      <c r="I645" s="8">
        <f t="shared" ca="1" si="31"/>
        <v>0</v>
      </c>
    </row>
    <row r="646" spans="1:9" ht="120" x14ac:dyDescent="0.25">
      <c r="A646" s="4" t="s">
        <v>515</v>
      </c>
      <c r="B646" s="9" t="s">
        <v>815</v>
      </c>
      <c r="C646" s="5">
        <v>32771018</v>
      </c>
      <c r="D646" s="10">
        <v>45093</v>
      </c>
      <c r="E646" s="10">
        <f t="shared" si="32"/>
        <v>45288</v>
      </c>
      <c r="F646" s="6">
        <v>195</v>
      </c>
      <c r="G646" s="7">
        <f t="shared" ca="1" si="30"/>
        <v>1</v>
      </c>
      <c r="H646" s="6">
        <v>1</v>
      </c>
      <c r="I646" s="8">
        <f t="shared" ca="1" si="31"/>
        <v>0</v>
      </c>
    </row>
    <row r="647" spans="1:9" ht="60" x14ac:dyDescent="0.25">
      <c r="A647" s="4" t="s">
        <v>440</v>
      </c>
      <c r="B647" s="9" t="s">
        <v>632</v>
      </c>
      <c r="C647" s="5">
        <v>12539892</v>
      </c>
      <c r="D647" s="10">
        <v>45103</v>
      </c>
      <c r="E647" s="10">
        <f t="shared" si="32"/>
        <v>45283</v>
      </c>
      <c r="F647" s="6">
        <v>180</v>
      </c>
      <c r="G647" s="7">
        <f t="shared" ca="1" si="30"/>
        <v>1</v>
      </c>
      <c r="H647" s="6">
        <v>1</v>
      </c>
      <c r="I647" s="8">
        <f t="shared" ca="1" si="31"/>
        <v>0</v>
      </c>
    </row>
    <row r="648" spans="1:9" ht="60" x14ac:dyDescent="0.25">
      <c r="A648" s="4" t="s">
        <v>442</v>
      </c>
      <c r="B648" s="9" t="s">
        <v>782</v>
      </c>
      <c r="C648" s="5">
        <v>9735000</v>
      </c>
      <c r="D648" s="10">
        <v>45037</v>
      </c>
      <c r="E648" s="10">
        <f t="shared" si="32"/>
        <v>45312</v>
      </c>
      <c r="F648" s="6">
        <v>275</v>
      </c>
      <c r="G648" s="7">
        <f t="shared" ca="1" si="30"/>
        <v>1</v>
      </c>
      <c r="H648" s="6">
        <v>1</v>
      </c>
      <c r="I648" s="8">
        <f t="shared" ca="1" si="31"/>
        <v>0</v>
      </c>
    </row>
    <row r="649" spans="1:9" ht="45" x14ac:dyDescent="0.25">
      <c r="A649" s="4" t="s">
        <v>1036</v>
      </c>
      <c r="B649" s="9" t="s">
        <v>643</v>
      </c>
      <c r="C649" s="5">
        <v>33376933</v>
      </c>
      <c r="D649" s="10">
        <v>45113</v>
      </c>
      <c r="E649" s="10">
        <f t="shared" si="32"/>
        <v>45267</v>
      </c>
      <c r="F649" s="6">
        <v>154</v>
      </c>
      <c r="G649" s="7">
        <f t="shared" ca="1" si="30"/>
        <v>1</v>
      </c>
      <c r="H649" s="6">
        <v>1</v>
      </c>
      <c r="I649" s="8">
        <f t="shared" ca="1" si="31"/>
        <v>0</v>
      </c>
    </row>
    <row r="650" spans="1:9" ht="60" x14ac:dyDescent="0.25">
      <c r="A650" s="4" t="s">
        <v>1037</v>
      </c>
      <c r="B650" s="9" t="s">
        <v>794</v>
      </c>
      <c r="C650" s="5">
        <v>9879338</v>
      </c>
      <c r="D650" s="10">
        <v>45111</v>
      </c>
      <c r="E650" s="10">
        <f t="shared" si="32"/>
        <v>45295</v>
      </c>
      <c r="F650" s="6">
        <v>184</v>
      </c>
      <c r="G650" s="7">
        <f t="shared" ca="1" si="30"/>
        <v>1</v>
      </c>
      <c r="H650" s="6">
        <v>1</v>
      </c>
      <c r="I650" s="8">
        <f t="shared" ca="1" si="31"/>
        <v>0</v>
      </c>
    </row>
    <row r="651" spans="1:9" ht="45" x14ac:dyDescent="0.25">
      <c r="A651" s="4" t="s">
        <v>1038</v>
      </c>
      <c r="B651" s="9" t="s">
        <v>1337</v>
      </c>
      <c r="C651" s="5">
        <v>8568828</v>
      </c>
      <c r="D651" s="10">
        <v>45119</v>
      </c>
      <c r="E651" s="10">
        <f t="shared" si="32"/>
        <v>45239</v>
      </c>
      <c r="F651" s="6">
        <v>120</v>
      </c>
      <c r="G651" s="7">
        <f t="shared" ca="1" si="30"/>
        <v>1</v>
      </c>
      <c r="H651" s="6">
        <v>1</v>
      </c>
      <c r="I651" s="8">
        <f t="shared" ca="1" si="31"/>
        <v>0</v>
      </c>
    </row>
    <row r="652" spans="1:9" ht="75" x14ac:dyDescent="0.25">
      <c r="A652" s="4" t="s">
        <v>871</v>
      </c>
      <c r="B652" s="9" t="s">
        <v>907</v>
      </c>
      <c r="C652" s="5">
        <v>13798050</v>
      </c>
      <c r="D652" s="10">
        <v>45149</v>
      </c>
      <c r="E652" s="10">
        <f t="shared" si="32"/>
        <v>45179</v>
      </c>
      <c r="F652" s="6">
        <v>30</v>
      </c>
      <c r="G652" s="7">
        <f t="shared" ca="1" si="30"/>
        <v>1</v>
      </c>
      <c r="H652" s="6">
        <v>1</v>
      </c>
      <c r="I652" s="8">
        <f t="shared" ca="1" si="31"/>
        <v>0</v>
      </c>
    </row>
    <row r="653" spans="1:9" x14ac:dyDescent="0.25">
      <c r="A653" s="4" t="s">
        <v>1039</v>
      </c>
      <c r="B653" s="9" t="s">
        <v>1338</v>
      </c>
      <c r="C653" s="5">
        <v>5642754</v>
      </c>
      <c r="D653" s="10">
        <v>45184</v>
      </c>
      <c r="E653" s="10">
        <f t="shared" si="32"/>
        <v>45274</v>
      </c>
      <c r="F653" s="6">
        <v>90</v>
      </c>
      <c r="G653" s="7">
        <f t="shared" ca="1" si="30"/>
        <v>1</v>
      </c>
      <c r="H653" s="6">
        <v>1</v>
      </c>
      <c r="I653" s="8">
        <f t="shared" ca="1" si="31"/>
        <v>0</v>
      </c>
    </row>
    <row r="654" spans="1:9" ht="45" x14ac:dyDescent="0.25">
      <c r="A654" s="4" t="s">
        <v>1040</v>
      </c>
      <c r="B654" s="9" t="s">
        <v>712</v>
      </c>
      <c r="C654" s="5">
        <v>18241480</v>
      </c>
      <c r="D654" s="10">
        <v>45117</v>
      </c>
      <c r="E654" s="10">
        <f t="shared" si="32"/>
        <v>45170</v>
      </c>
      <c r="F654" s="6">
        <v>53</v>
      </c>
      <c r="G654" s="7">
        <f t="shared" ca="1" si="30"/>
        <v>1</v>
      </c>
      <c r="H654" s="6">
        <v>1</v>
      </c>
      <c r="I654" s="8">
        <f t="shared" ca="1" si="31"/>
        <v>0</v>
      </c>
    </row>
    <row r="655" spans="1:9" ht="45" x14ac:dyDescent="0.25">
      <c r="A655" s="4" t="s">
        <v>1041</v>
      </c>
      <c r="B655" s="9" t="s">
        <v>899</v>
      </c>
      <c r="C655" s="5">
        <v>6038172</v>
      </c>
      <c r="D655" s="10">
        <v>45118</v>
      </c>
      <c r="E655" s="10">
        <f t="shared" si="32"/>
        <v>45210</v>
      </c>
      <c r="F655" s="6">
        <v>92</v>
      </c>
      <c r="G655" s="7">
        <f t="shared" ca="1" si="30"/>
        <v>1</v>
      </c>
      <c r="H655" s="6">
        <v>1</v>
      </c>
      <c r="I655" s="8">
        <f t="shared" ca="1" si="31"/>
        <v>0</v>
      </c>
    </row>
    <row r="656" spans="1:9" ht="45" x14ac:dyDescent="0.25">
      <c r="A656" s="4" t="s">
        <v>849</v>
      </c>
      <c r="B656" s="9" t="s">
        <v>590</v>
      </c>
      <c r="C656" s="5">
        <v>10000000</v>
      </c>
      <c r="D656" s="10">
        <v>45153</v>
      </c>
      <c r="E656" s="10">
        <f t="shared" si="32"/>
        <v>45175</v>
      </c>
      <c r="F656" s="6">
        <v>22</v>
      </c>
      <c r="G656" s="7">
        <f t="shared" ref="G656:G719" ca="1" si="33">IF((TODAY()-D656)/F656&gt;1, 1,(TODAY()-D656)/F656)</f>
        <v>1</v>
      </c>
      <c r="H656" s="6">
        <v>1</v>
      </c>
      <c r="I656" s="8">
        <f t="shared" ref="I656:I719" ca="1" si="34">+C656-(C656*G656)</f>
        <v>0</v>
      </c>
    </row>
    <row r="657" spans="1:9" ht="60" x14ac:dyDescent="0.25">
      <c r="A657" s="4" t="s">
        <v>1042</v>
      </c>
      <c r="B657" s="9" t="s">
        <v>1339</v>
      </c>
      <c r="C657" s="5">
        <v>37443289</v>
      </c>
      <c r="D657" s="10">
        <v>45140</v>
      </c>
      <c r="E657" s="10">
        <f t="shared" si="32"/>
        <v>45350</v>
      </c>
      <c r="F657" s="6">
        <v>210</v>
      </c>
      <c r="G657" s="7">
        <f t="shared" ca="1" si="33"/>
        <v>1</v>
      </c>
      <c r="H657" s="6">
        <v>1</v>
      </c>
      <c r="I657" s="8">
        <f t="shared" ca="1" si="34"/>
        <v>0</v>
      </c>
    </row>
    <row r="658" spans="1:9" ht="45" x14ac:dyDescent="0.25">
      <c r="A658" s="4" t="s">
        <v>859</v>
      </c>
      <c r="B658" s="9" t="s">
        <v>898</v>
      </c>
      <c r="C658" s="5">
        <v>21543760</v>
      </c>
      <c r="D658" s="10">
        <v>45155</v>
      </c>
      <c r="E658" s="10">
        <f t="shared" si="32"/>
        <v>45185</v>
      </c>
      <c r="F658" s="6">
        <v>30</v>
      </c>
      <c r="G658" s="7">
        <f t="shared" ca="1" si="33"/>
        <v>1</v>
      </c>
      <c r="H658" s="6">
        <v>1</v>
      </c>
      <c r="I658" s="8">
        <f t="shared" ca="1" si="34"/>
        <v>0</v>
      </c>
    </row>
    <row r="659" spans="1:9" ht="45" x14ac:dyDescent="0.25">
      <c r="A659" s="4" t="s">
        <v>1043</v>
      </c>
      <c r="B659" s="9" t="s">
        <v>1340</v>
      </c>
      <c r="C659" s="5">
        <v>19900000</v>
      </c>
      <c r="D659" s="10">
        <v>45180</v>
      </c>
      <c r="E659" s="10">
        <f t="shared" si="32"/>
        <v>45285</v>
      </c>
      <c r="F659" s="6">
        <v>105</v>
      </c>
      <c r="G659" s="7">
        <f t="shared" ca="1" si="33"/>
        <v>1</v>
      </c>
      <c r="H659" s="6">
        <v>1</v>
      </c>
      <c r="I659" s="8">
        <f t="shared" ca="1" si="34"/>
        <v>0</v>
      </c>
    </row>
    <row r="660" spans="1:9" ht="45" x14ac:dyDescent="0.25">
      <c r="A660" s="4" t="s">
        <v>1044</v>
      </c>
      <c r="B660" s="9" t="s">
        <v>1249</v>
      </c>
      <c r="C660" s="5">
        <v>31000000</v>
      </c>
      <c r="D660" s="10">
        <v>45180</v>
      </c>
      <c r="E660" s="10">
        <f t="shared" si="32"/>
        <v>45285</v>
      </c>
      <c r="F660" s="6">
        <v>105</v>
      </c>
      <c r="G660" s="7">
        <f t="shared" ca="1" si="33"/>
        <v>1</v>
      </c>
      <c r="H660" s="6">
        <v>1</v>
      </c>
      <c r="I660" s="8">
        <f t="shared" ca="1" si="34"/>
        <v>0</v>
      </c>
    </row>
    <row r="661" spans="1:9" ht="45" x14ac:dyDescent="0.25">
      <c r="A661" s="4" t="s">
        <v>1045</v>
      </c>
      <c r="B661" s="9" t="s">
        <v>1323</v>
      </c>
      <c r="C661" s="5">
        <v>12950000</v>
      </c>
      <c r="D661" s="10">
        <v>45182</v>
      </c>
      <c r="E661" s="10">
        <f t="shared" si="32"/>
        <v>45287</v>
      </c>
      <c r="F661" s="6">
        <v>105</v>
      </c>
      <c r="G661" s="7">
        <f t="shared" ca="1" si="33"/>
        <v>1</v>
      </c>
      <c r="H661" s="6">
        <v>1</v>
      </c>
      <c r="I661" s="8">
        <f t="shared" ca="1" si="34"/>
        <v>0</v>
      </c>
    </row>
    <row r="662" spans="1:9" ht="60" x14ac:dyDescent="0.25">
      <c r="A662" s="4" t="s">
        <v>1046</v>
      </c>
      <c r="B662" s="9" t="s">
        <v>1341</v>
      </c>
      <c r="C662" s="5">
        <v>63725793</v>
      </c>
      <c r="D662" s="10">
        <v>45233</v>
      </c>
      <c r="E662" s="10">
        <f t="shared" si="32"/>
        <v>45290</v>
      </c>
      <c r="F662" s="6">
        <v>57</v>
      </c>
      <c r="G662" s="7">
        <f t="shared" ca="1" si="33"/>
        <v>1</v>
      </c>
      <c r="H662" s="6">
        <v>1</v>
      </c>
      <c r="I662" s="8">
        <f t="shared" ca="1" si="34"/>
        <v>0</v>
      </c>
    </row>
    <row r="663" spans="1:9" ht="105" x14ac:dyDescent="0.25">
      <c r="A663" s="4" t="s">
        <v>1047</v>
      </c>
      <c r="B663" s="9" t="s">
        <v>1342</v>
      </c>
      <c r="C663" s="5">
        <v>32771018</v>
      </c>
      <c r="D663" s="10">
        <v>45112</v>
      </c>
      <c r="E663" s="10">
        <f t="shared" si="32"/>
        <v>45307</v>
      </c>
      <c r="F663" s="6">
        <v>195</v>
      </c>
      <c r="G663" s="7">
        <f t="shared" ca="1" si="33"/>
        <v>1</v>
      </c>
      <c r="H663" s="6">
        <v>1</v>
      </c>
      <c r="I663" s="8">
        <f t="shared" ca="1" si="34"/>
        <v>0</v>
      </c>
    </row>
    <row r="664" spans="1:9" ht="60" x14ac:dyDescent="0.25">
      <c r="A664" s="4" t="s">
        <v>1048</v>
      </c>
      <c r="B664" s="9" t="s">
        <v>1343</v>
      </c>
      <c r="C664" s="5">
        <v>27729322</v>
      </c>
      <c r="D664" s="10">
        <v>45124</v>
      </c>
      <c r="E664" s="10">
        <f t="shared" si="32"/>
        <v>45244</v>
      </c>
      <c r="F664" s="6">
        <v>120</v>
      </c>
      <c r="G664" s="7">
        <f t="shared" ca="1" si="33"/>
        <v>1</v>
      </c>
      <c r="H664" s="6">
        <v>1</v>
      </c>
      <c r="I664" s="8">
        <f t="shared" ca="1" si="34"/>
        <v>0</v>
      </c>
    </row>
    <row r="665" spans="1:9" ht="30" x14ac:dyDescent="0.25">
      <c r="A665" s="4" t="s">
        <v>834</v>
      </c>
      <c r="B665" s="9" t="s">
        <v>876</v>
      </c>
      <c r="C665" s="5">
        <v>16998394</v>
      </c>
      <c r="D665" s="10">
        <v>45135</v>
      </c>
      <c r="E665" s="10">
        <f t="shared" si="32"/>
        <v>45165</v>
      </c>
      <c r="F665" s="6">
        <v>30</v>
      </c>
      <c r="G665" s="7">
        <f t="shared" ca="1" si="33"/>
        <v>1</v>
      </c>
      <c r="H665" s="6">
        <v>1</v>
      </c>
      <c r="I665" s="8">
        <f t="shared" ca="1" si="34"/>
        <v>0</v>
      </c>
    </row>
    <row r="666" spans="1:9" ht="45" x14ac:dyDescent="0.25">
      <c r="A666" s="4" t="s">
        <v>1049</v>
      </c>
      <c r="B666" s="9" t="s">
        <v>651</v>
      </c>
      <c r="C666" s="5">
        <v>11261673</v>
      </c>
      <c r="D666" s="10">
        <v>45114</v>
      </c>
      <c r="E666" s="10">
        <f t="shared" si="32"/>
        <v>45234</v>
      </c>
      <c r="F666" s="6">
        <v>120</v>
      </c>
      <c r="G666" s="7">
        <f t="shared" ca="1" si="33"/>
        <v>1</v>
      </c>
      <c r="H666" s="6">
        <v>1</v>
      </c>
      <c r="I666" s="8">
        <f t="shared" ca="1" si="34"/>
        <v>0</v>
      </c>
    </row>
    <row r="667" spans="1:9" ht="45" x14ac:dyDescent="0.25">
      <c r="A667" s="4" t="s">
        <v>1050</v>
      </c>
      <c r="B667" s="9" t="s">
        <v>1344</v>
      </c>
      <c r="C667" s="5">
        <v>7562542</v>
      </c>
      <c r="D667" s="10">
        <v>45260</v>
      </c>
      <c r="E667" s="10">
        <f t="shared" si="32"/>
        <v>45290</v>
      </c>
      <c r="F667" s="6">
        <v>30</v>
      </c>
      <c r="G667" s="7">
        <f t="shared" ca="1" si="33"/>
        <v>1</v>
      </c>
      <c r="H667" s="6">
        <v>1</v>
      </c>
      <c r="I667" s="8">
        <f t="shared" ca="1" si="34"/>
        <v>0</v>
      </c>
    </row>
    <row r="668" spans="1:9" x14ac:dyDescent="0.25">
      <c r="A668" s="4" t="s">
        <v>1051</v>
      </c>
      <c r="B668" s="9" t="s">
        <v>722</v>
      </c>
      <c r="C668" s="5">
        <v>8740000</v>
      </c>
      <c r="D668" s="10">
        <v>45252</v>
      </c>
      <c r="E668" s="10">
        <f t="shared" si="32"/>
        <v>45290</v>
      </c>
      <c r="F668" s="6">
        <v>38</v>
      </c>
      <c r="G668" s="7">
        <f t="shared" ca="1" si="33"/>
        <v>1</v>
      </c>
      <c r="H668" s="6">
        <v>1</v>
      </c>
      <c r="I668" s="8">
        <f t="shared" ca="1" si="34"/>
        <v>0</v>
      </c>
    </row>
    <row r="669" spans="1:9" ht="30" x14ac:dyDescent="0.25">
      <c r="A669" s="4" t="s">
        <v>1052</v>
      </c>
      <c r="B669" s="9" t="s">
        <v>1284</v>
      </c>
      <c r="C669" s="5">
        <v>818932520</v>
      </c>
      <c r="D669" s="10">
        <v>45250</v>
      </c>
      <c r="E669" s="10">
        <f t="shared" si="32"/>
        <v>45305</v>
      </c>
      <c r="F669" s="6">
        <v>55</v>
      </c>
      <c r="G669" s="7">
        <f t="shared" ca="1" si="33"/>
        <v>1</v>
      </c>
      <c r="H669" s="6">
        <v>1</v>
      </c>
      <c r="I669" s="8">
        <f t="shared" ca="1" si="34"/>
        <v>0</v>
      </c>
    </row>
    <row r="670" spans="1:9" ht="30" x14ac:dyDescent="0.25">
      <c r="A670" s="4" t="s">
        <v>1053</v>
      </c>
      <c r="B670" s="9" t="s">
        <v>1345</v>
      </c>
      <c r="C670" s="5">
        <v>17320000</v>
      </c>
      <c r="D670" s="10">
        <v>45273</v>
      </c>
      <c r="E670" s="10">
        <f t="shared" si="32"/>
        <v>45638</v>
      </c>
      <c r="F670" s="6">
        <v>365</v>
      </c>
      <c r="G670" s="7">
        <f t="shared" ca="1" si="33"/>
        <v>0.21643835616438356</v>
      </c>
      <c r="H670" s="6">
        <v>1</v>
      </c>
      <c r="I670" s="8">
        <f t="shared" ca="1" si="34"/>
        <v>13571287.671232877</v>
      </c>
    </row>
    <row r="671" spans="1:9" ht="45" x14ac:dyDescent="0.25">
      <c r="A671" s="4" t="s">
        <v>1054</v>
      </c>
      <c r="B671" s="9" t="s">
        <v>1346</v>
      </c>
      <c r="C671" s="5">
        <v>46420574</v>
      </c>
      <c r="D671" s="10">
        <v>45275</v>
      </c>
      <c r="E671" s="10">
        <f t="shared" si="32"/>
        <v>45320</v>
      </c>
      <c r="F671" s="6">
        <v>45</v>
      </c>
      <c r="G671" s="7">
        <f t="shared" ca="1" si="33"/>
        <v>1</v>
      </c>
      <c r="H671" s="6">
        <v>1</v>
      </c>
      <c r="I671" s="8">
        <f t="shared" ca="1" si="34"/>
        <v>0</v>
      </c>
    </row>
    <row r="672" spans="1:9" ht="30" x14ac:dyDescent="0.25">
      <c r="A672" s="4" t="s">
        <v>1055</v>
      </c>
      <c r="B672" s="9" t="s">
        <v>1347</v>
      </c>
      <c r="C672" s="5">
        <v>1670000</v>
      </c>
      <c r="D672" s="10">
        <v>45271</v>
      </c>
      <c r="E672" s="10">
        <f t="shared" si="32"/>
        <v>45636</v>
      </c>
      <c r="F672" s="6">
        <v>365</v>
      </c>
      <c r="G672" s="7">
        <f t="shared" ca="1" si="33"/>
        <v>0.22191780821917809</v>
      </c>
      <c r="H672" s="6">
        <v>1</v>
      </c>
      <c r="I672" s="8">
        <f t="shared" ca="1" si="34"/>
        <v>1299397.2602739725</v>
      </c>
    </row>
    <row r="673" spans="1:9" ht="30" x14ac:dyDescent="0.25">
      <c r="A673" s="4" t="s">
        <v>1056</v>
      </c>
      <c r="B673" s="9" t="s">
        <v>1348</v>
      </c>
      <c r="C673" s="5">
        <v>1701000</v>
      </c>
      <c r="D673" s="10">
        <v>45271</v>
      </c>
      <c r="E673" s="10">
        <f t="shared" si="32"/>
        <v>45275</v>
      </c>
      <c r="F673" s="6">
        <v>4</v>
      </c>
      <c r="G673" s="7">
        <f t="shared" ca="1" si="33"/>
        <v>1</v>
      </c>
      <c r="H673" s="6">
        <v>1</v>
      </c>
      <c r="I673" s="8">
        <f t="shared" ca="1" si="34"/>
        <v>0</v>
      </c>
    </row>
    <row r="674" spans="1:9" ht="30" x14ac:dyDescent="0.25">
      <c r="A674" s="4" t="s">
        <v>1057</v>
      </c>
      <c r="B674" s="9" t="s">
        <v>1349</v>
      </c>
      <c r="C674" s="5">
        <v>5003357</v>
      </c>
      <c r="D674" s="10">
        <v>45271</v>
      </c>
      <c r="E674" s="10">
        <f t="shared" si="32"/>
        <v>45290</v>
      </c>
      <c r="F674" s="6">
        <v>19</v>
      </c>
      <c r="G674" s="7">
        <f t="shared" ca="1" si="33"/>
        <v>1</v>
      </c>
      <c r="H674" s="6">
        <v>1</v>
      </c>
      <c r="I674" s="8">
        <f t="shared" ca="1" si="34"/>
        <v>0</v>
      </c>
    </row>
    <row r="675" spans="1:9" ht="30" x14ac:dyDescent="0.25">
      <c r="A675" s="4" t="s">
        <v>1058</v>
      </c>
      <c r="B675" s="9" t="s">
        <v>1350</v>
      </c>
      <c r="C675" s="5">
        <v>48481400</v>
      </c>
      <c r="D675" s="10">
        <v>45273</v>
      </c>
      <c r="E675" s="10">
        <f t="shared" si="32"/>
        <v>45275</v>
      </c>
      <c r="F675" s="6">
        <v>2</v>
      </c>
      <c r="G675" s="7">
        <f t="shared" ca="1" si="33"/>
        <v>1</v>
      </c>
      <c r="H675" s="6">
        <v>1</v>
      </c>
      <c r="I675" s="8">
        <f t="shared" ca="1" si="34"/>
        <v>0</v>
      </c>
    </row>
    <row r="676" spans="1:9" ht="30" x14ac:dyDescent="0.25">
      <c r="A676" s="4" t="s">
        <v>1059</v>
      </c>
      <c r="B676" s="9" t="s">
        <v>1351</v>
      </c>
      <c r="C676" s="5">
        <v>32138400</v>
      </c>
      <c r="D676" s="10">
        <v>45273</v>
      </c>
      <c r="E676" s="10">
        <f t="shared" si="32"/>
        <v>45638</v>
      </c>
      <c r="F676" s="6">
        <v>365</v>
      </c>
      <c r="G676" s="7">
        <f t="shared" ca="1" si="33"/>
        <v>0.21643835616438356</v>
      </c>
      <c r="H676" s="6">
        <v>1</v>
      </c>
      <c r="I676" s="8">
        <f t="shared" ca="1" si="34"/>
        <v>25182417.534246575</v>
      </c>
    </row>
    <row r="677" spans="1:9" ht="45" x14ac:dyDescent="0.25">
      <c r="A677" s="4" t="s">
        <v>1060</v>
      </c>
      <c r="B677" s="9" t="s">
        <v>590</v>
      </c>
      <c r="C677" s="5">
        <v>17762598</v>
      </c>
      <c r="D677" s="10">
        <v>45118</v>
      </c>
      <c r="E677" s="10">
        <f t="shared" si="32"/>
        <v>45212</v>
      </c>
      <c r="F677" s="6">
        <v>94</v>
      </c>
      <c r="G677" s="7">
        <f t="shared" ca="1" si="33"/>
        <v>1</v>
      </c>
      <c r="H677" s="6">
        <v>1</v>
      </c>
      <c r="I677" s="8">
        <f t="shared" ca="1" si="34"/>
        <v>0</v>
      </c>
    </row>
    <row r="678" spans="1:9" ht="60" x14ac:dyDescent="0.25">
      <c r="A678" s="4" t="s">
        <v>843</v>
      </c>
      <c r="B678" s="9" t="s">
        <v>883</v>
      </c>
      <c r="C678" s="5">
        <v>38000000</v>
      </c>
      <c r="D678" s="10">
        <v>45156</v>
      </c>
      <c r="E678" s="10">
        <f t="shared" ref="E678:E741" si="35">+D678+F678</f>
        <v>45293</v>
      </c>
      <c r="F678" s="6">
        <v>137</v>
      </c>
      <c r="G678" s="7">
        <f t="shared" ca="1" si="33"/>
        <v>1</v>
      </c>
      <c r="H678" s="6">
        <v>1</v>
      </c>
      <c r="I678" s="8">
        <f t="shared" ca="1" si="34"/>
        <v>0</v>
      </c>
    </row>
    <row r="679" spans="1:9" ht="30" x14ac:dyDescent="0.25">
      <c r="A679" s="4" t="s">
        <v>1061</v>
      </c>
      <c r="B679" s="9" t="s">
        <v>1352</v>
      </c>
      <c r="C679" s="5">
        <v>10983700</v>
      </c>
      <c r="D679" s="10">
        <v>45184</v>
      </c>
      <c r="E679" s="10">
        <f t="shared" si="35"/>
        <v>45244</v>
      </c>
      <c r="F679" s="6">
        <v>60</v>
      </c>
      <c r="G679" s="7">
        <f t="shared" ca="1" si="33"/>
        <v>1</v>
      </c>
      <c r="H679" s="6">
        <v>1</v>
      </c>
      <c r="I679" s="8">
        <f t="shared" ca="1" si="34"/>
        <v>0</v>
      </c>
    </row>
    <row r="680" spans="1:9" ht="60" x14ac:dyDescent="0.25">
      <c r="A680" s="4" t="s">
        <v>1062</v>
      </c>
      <c r="B680" s="9" t="s">
        <v>1353</v>
      </c>
      <c r="C680" s="5">
        <v>8540000</v>
      </c>
      <c r="D680" s="10">
        <v>45174</v>
      </c>
      <c r="E680" s="10">
        <f t="shared" si="35"/>
        <v>45279</v>
      </c>
      <c r="F680" s="6">
        <v>105</v>
      </c>
      <c r="G680" s="7">
        <f t="shared" ca="1" si="33"/>
        <v>1</v>
      </c>
      <c r="H680" s="6">
        <v>1</v>
      </c>
      <c r="I680" s="8">
        <f t="shared" ca="1" si="34"/>
        <v>0</v>
      </c>
    </row>
    <row r="681" spans="1:9" ht="45" x14ac:dyDescent="0.25">
      <c r="A681" s="4" t="s">
        <v>1063</v>
      </c>
      <c r="B681" s="9" t="s">
        <v>1256</v>
      </c>
      <c r="C681" s="5">
        <v>9590000</v>
      </c>
      <c r="D681" s="10">
        <v>45182</v>
      </c>
      <c r="E681" s="10">
        <f t="shared" si="35"/>
        <v>45242</v>
      </c>
      <c r="F681" s="6">
        <v>60</v>
      </c>
      <c r="G681" s="7">
        <f t="shared" ca="1" si="33"/>
        <v>1</v>
      </c>
      <c r="H681" s="6">
        <v>1</v>
      </c>
      <c r="I681" s="8">
        <f t="shared" ca="1" si="34"/>
        <v>0</v>
      </c>
    </row>
    <row r="682" spans="1:9" ht="60" x14ac:dyDescent="0.25">
      <c r="A682" s="4" t="s">
        <v>1064</v>
      </c>
      <c r="B682" s="9" t="s">
        <v>1354</v>
      </c>
      <c r="C682" s="5">
        <v>8500000</v>
      </c>
      <c r="D682" s="10">
        <v>45195</v>
      </c>
      <c r="E682" s="10">
        <f t="shared" si="35"/>
        <v>45277</v>
      </c>
      <c r="F682" s="6">
        <v>82</v>
      </c>
      <c r="G682" s="7">
        <f t="shared" ca="1" si="33"/>
        <v>1</v>
      </c>
      <c r="H682" s="6">
        <v>1</v>
      </c>
      <c r="I682" s="8">
        <f t="shared" ca="1" si="34"/>
        <v>0</v>
      </c>
    </row>
    <row r="683" spans="1:9" ht="75" x14ac:dyDescent="0.25">
      <c r="A683" s="4" t="s">
        <v>1065</v>
      </c>
      <c r="B683" s="9" t="s">
        <v>1355</v>
      </c>
      <c r="C683" s="5">
        <v>15188000</v>
      </c>
      <c r="D683" s="10">
        <v>45203</v>
      </c>
      <c r="E683" s="10">
        <f t="shared" si="35"/>
        <v>45308</v>
      </c>
      <c r="F683" s="6">
        <v>105</v>
      </c>
      <c r="G683" s="7">
        <f t="shared" ca="1" si="33"/>
        <v>1</v>
      </c>
      <c r="H683" s="6">
        <v>1</v>
      </c>
      <c r="I683" s="8">
        <f t="shared" ca="1" si="34"/>
        <v>0</v>
      </c>
    </row>
    <row r="684" spans="1:9" ht="30" x14ac:dyDescent="0.25">
      <c r="A684" s="4" t="s">
        <v>1066</v>
      </c>
      <c r="B684" s="9" t="s">
        <v>1356</v>
      </c>
      <c r="C684" s="5">
        <v>9379447</v>
      </c>
      <c r="D684" s="10">
        <v>45230</v>
      </c>
      <c r="E684" s="10">
        <f t="shared" si="35"/>
        <v>45275</v>
      </c>
      <c r="F684" s="6">
        <v>45</v>
      </c>
      <c r="G684" s="7">
        <f t="shared" ca="1" si="33"/>
        <v>1</v>
      </c>
      <c r="H684" s="6">
        <v>1</v>
      </c>
      <c r="I684" s="8">
        <f t="shared" ca="1" si="34"/>
        <v>0</v>
      </c>
    </row>
    <row r="685" spans="1:9" ht="30" x14ac:dyDescent="0.25">
      <c r="A685" s="4" t="s">
        <v>1067</v>
      </c>
      <c r="B685" s="9" t="s">
        <v>1357</v>
      </c>
      <c r="C685" s="5">
        <v>91843862</v>
      </c>
      <c r="D685" s="10">
        <v>45264</v>
      </c>
      <c r="E685" s="10">
        <f t="shared" si="35"/>
        <v>45324</v>
      </c>
      <c r="F685" s="6">
        <v>60</v>
      </c>
      <c r="G685" s="7">
        <f t="shared" ca="1" si="33"/>
        <v>1</v>
      </c>
      <c r="H685" s="6">
        <v>1</v>
      </c>
      <c r="I685" s="8">
        <f t="shared" ca="1" si="34"/>
        <v>0</v>
      </c>
    </row>
    <row r="686" spans="1:9" ht="45" x14ac:dyDescent="0.25">
      <c r="A686" s="4" t="s">
        <v>148</v>
      </c>
      <c r="B686" s="9" t="s">
        <v>590</v>
      </c>
      <c r="C686" s="5">
        <v>5933200</v>
      </c>
      <c r="D686" s="10">
        <v>45009</v>
      </c>
      <c r="E686" s="10">
        <f t="shared" si="35"/>
        <v>45100</v>
      </c>
      <c r="F686" s="6">
        <v>91</v>
      </c>
      <c r="G686" s="7">
        <f t="shared" ca="1" si="33"/>
        <v>1</v>
      </c>
      <c r="H686" s="6">
        <v>1</v>
      </c>
      <c r="I686" s="8">
        <f t="shared" ca="1" si="34"/>
        <v>0</v>
      </c>
    </row>
    <row r="687" spans="1:9" ht="30" x14ac:dyDescent="0.25">
      <c r="A687" s="4" t="s">
        <v>211</v>
      </c>
      <c r="B687" s="9" t="s">
        <v>676</v>
      </c>
      <c r="C687" s="5">
        <v>10083390</v>
      </c>
      <c r="D687" s="10">
        <v>45026</v>
      </c>
      <c r="E687" s="10">
        <f t="shared" si="35"/>
        <v>45086</v>
      </c>
      <c r="F687" s="6">
        <v>60</v>
      </c>
      <c r="G687" s="7">
        <f t="shared" ca="1" si="33"/>
        <v>1</v>
      </c>
      <c r="H687" s="6">
        <v>1</v>
      </c>
      <c r="I687" s="8">
        <f t="shared" ca="1" si="34"/>
        <v>0</v>
      </c>
    </row>
    <row r="688" spans="1:9" ht="60" x14ac:dyDescent="0.25">
      <c r="A688" s="4" t="s">
        <v>547</v>
      </c>
      <c r="B688" s="9" t="s">
        <v>591</v>
      </c>
      <c r="C688" s="5">
        <v>21780722</v>
      </c>
      <c r="D688" s="10">
        <v>45026</v>
      </c>
      <c r="E688" s="10">
        <f t="shared" si="35"/>
        <v>45206</v>
      </c>
      <c r="F688" s="6">
        <v>180</v>
      </c>
      <c r="G688" s="7">
        <f t="shared" ca="1" si="33"/>
        <v>1</v>
      </c>
      <c r="H688" s="6">
        <v>1</v>
      </c>
      <c r="I688" s="8">
        <f t="shared" ca="1" si="34"/>
        <v>0</v>
      </c>
    </row>
    <row r="689" spans="1:9" ht="45" x14ac:dyDescent="0.25">
      <c r="A689" s="4" t="s">
        <v>408</v>
      </c>
      <c r="B689" s="9" t="s">
        <v>637</v>
      </c>
      <c r="C689" s="5">
        <v>12150000</v>
      </c>
      <c r="D689" s="10">
        <v>45029</v>
      </c>
      <c r="E689" s="10">
        <f t="shared" si="35"/>
        <v>45110</v>
      </c>
      <c r="F689" s="6">
        <v>81</v>
      </c>
      <c r="G689" s="7">
        <f t="shared" ca="1" si="33"/>
        <v>1</v>
      </c>
      <c r="H689" s="6">
        <v>1</v>
      </c>
      <c r="I689" s="8">
        <f t="shared" ca="1" si="34"/>
        <v>0</v>
      </c>
    </row>
    <row r="690" spans="1:9" ht="45" x14ac:dyDescent="0.25">
      <c r="A690" s="4" t="s">
        <v>236</v>
      </c>
      <c r="B690" s="9" t="s">
        <v>637</v>
      </c>
      <c r="C690" s="5">
        <v>16800000</v>
      </c>
      <c r="D690" s="10">
        <v>45033</v>
      </c>
      <c r="E690" s="10">
        <f t="shared" si="35"/>
        <v>45103</v>
      </c>
      <c r="F690" s="6">
        <v>70</v>
      </c>
      <c r="G690" s="7">
        <f t="shared" ca="1" si="33"/>
        <v>1</v>
      </c>
      <c r="H690" s="6">
        <v>1</v>
      </c>
      <c r="I690" s="8">
        <f t="shared" ca="1" si="34"/>
        <v>0</v>
      </c>
    </row>
    <row r="691" spans="1:9" ht="60" x14ac:dyDescent="0.25">
      <c r="A691" s="4" t="s">
        <v>177</v>
      </c>
      <c r="B691" s="9" t="s">
        <v>658</v>
      </c>
      <c r="C691" s="5">
        <v>55840000</v>
      </c>
      <c r="D691" s="10">
        <v>45062</v>
      </c>
      <c r="E691" s="10">
        <f t="shared" si="35"/>
        <v>45282</v>
      </c>
      <c r="F691" s="6">
        <v>220</v>
      </c>
      <c r="G691" s="7">
        <f t="shared" ca="1" si="33"/>
        <v>1</v>
      </c>
      <c r="H691" s="6">
        <v>1</v>
      </c>
      <c r="I691" s="8">
        <f t="shared" ca="1" si="34"/>
        <v>0</v>
      </c>
    </row>
    <row r="692" spans="1:9" ht="45" x14ac:dyDescent="0.25">
      <c r="A692" s="4" t="s">
        <v>225</v>
      </c>
      <c r="B692" s="9" t="s">
        <v>689</v>
      </c>
      <c r="C692" s="5">
        <v>30250170</v>
      </c>
      <c r="D692" s="10">
        <v>45090</v>
      </c>
      <c r="E692" s="10">
        <f t="shared" si="35"/>
        <v>45210</v>
      </c>
      <c r="F692" s="6">
        <v>120</v>
      </c>
      <c r="G692" s="7">
        <f t="shared" ca="1" si="33"/>
        <v>1</v>
      </c>
      <c r="H692" s="6">
        <v>1</v>
      </c>
      <c r="I692" s="8">
        <f t="shared" ca="1" si="34"/>
        <v>0</v>
      </c>
    </row>
    <row r="693" spans="1:9" ht="90" x14ac:dyDescent="0.25">
      <c r="A693" s="4" t="s">
        <v>439</v>
      </c>
      <c r="B693" s="9" t="s">
        <v>780</v>
      </c>
      <c r="C693" s="5">
        <v>20685600</v>
      </c>
      <c r="D693" s="10">
        <v>45082</v>
      </c>
      <c r="E693" s="10">
        <f t="shared" si="35"/>
        <v>45322</v>
      </c>
      <c r="F693" s="6">
        <v>240</v>
      </c>
      <c r="G693" s="7">
        <f t="shared" ca="1" si="33"/>
        <v>1</v>
      </c>
      <c r="H693" s="6">
        <v>1</v>
      </c>
      <c r="I693" s="8">
        <f t="shared" ca="1" si="34"/>
        <v>0</v>
      </c>
    </row>
    <row r="694" spans="1:9" ht="75" x14ac:dyDescent="0.25">
      <c r="A694" s="4" t="s">
        <v>1068</v>
      </c>
      <c r="B694" s="9" t="s">
        <v>1358</v>
      </c>
      <c r="C694" s="5">
        <v>27729323</v>
      </c>
      <c r="D694" s="10">
        <v>45111</v>
      </c>
      <c r="E694" s="10">
        <f t="shared" si="35"/>
        <v>45231</v>
      </c>
      <c r="F694" s="6">
        <v>120</v>
      </c>
      <c r="G694" s="7">
        <f t="shared" ca="1" si="33"/>
        <v>1</v>
      </c>
      <c r="H694" s="6">
        <v>1</v>
      </c>
      <c r="I694" s="8">
        <f t="shared" ca="1" si="34"/>
        <v>0</v>
      </c>
    </row>
    <row r="695" spans="1:9" ht="45" x14ac:dyDescent="0.25">
      <c r="A695" s="4" t="s">
        <v>1069</v>
      </c>
      <c r="B695" s="9" t="s">
        <v>637</v>
      </c>
      <c r="C695" s="5">
        <v>20160000</v>
      </c>
      <c r="D695" s="10">
        <v>45125</v>
      </c>
      <c r="E695" s="10">
        <f t="shared" si="35"/>
        <v>45215</v>
      </c>
      <c r="F695" s="6">
        <v>90</v>
      </c>
      <c r="G695" s="7">
        <f t="shared" ca="1" si="33"/>
        <v>1</v>
      </c>
      <c r="H695" s="6">
        <v>1</v>
      </c>
      <c r="I695" s="8">
        <f t="shared" ca="1" si="34"/>
        <v>0</v>
      </c>
    </row>
    <row r="696" spans="1:9" ht="60" x14ac:dyDescent="0.25">
      <c r="A696" s="4" t="s">
        <v>1070</v>
      </c>
      <c r="B696" s="9" t="s">
        <v>1254</v>
      </c>
      <c r="C696" s="5">
        <v>10233531</v>
      </c>
      <c r="D696" s="10">
        <v>45148</v>
      </c>
      <c r="E696" s="10">
        <f t="shared" si="35"/>
        <v>45299</v>
      </c>
      <c r="F696" s="6">
        <v>151</v>
      </c>
      <c r="G696" s="7">
        <f t="shared" ca="1" si="33"/>
        <v>1</v>
      </c>
      <c r="H696" s="6">
        <v>1</v>
      </c>
      <c r="I696" s="8">
        <f t="shared" ca="1" si="34"/>
        <v>0</v>
      </c>
    </row>
    <row r="697" spans="1:9" ht="30" x14ac:dyDescent="0.25">
      <c r="A697" s="4" t="s">
        <v>851</v>
      </c>
      <c r="B697" s="9" t="s">
        <v>890</v>
      </c>
      <c r="C697" s="5">
        <v>26091465</v>
      </c>
      <c r="D697" s="10">
        <v>45139</v>
      </c>
      <c r="E697" s="10">
        <f t="shared" si="35"/>
        <v>45199</v>
      </c>
      <c r="F697" s="6">
        <v>60</v>
      </c>
      <c r="G697" s="7">
        <f t="shared" ca="1" si="33"/>
        <v>1</v>
      </c>
      <c r="H697" s="6">
        <v>1</v>
      </c>
      <c r="I697" s="8">
        <f t="shared" ca="1" si="34"/>
        <v>0</v>
      </c>
    </row>
    <row r="698" spans="1:9" ht="45" x14ac:dyDescent="0.25">
      <c r="A698" s="4" t="s">
        <v>1071</v>
      </c>
      <c r="B698" s="9" t="s">
        <v>1359</v>
      </c>
      <c r="C698" s="5">
        <v>15021400</v>
      </c>
      <c r="D698" s="10">
        <v>45174</v>
      </c>
      <c r="E698" s="10">
        <f t="shared" si="35"/>
        <v>45204</v>
      </c>
      <c r="F698" s="6">
        <v>30</v>
      </c>
      <c r="G698" s="7">
        <f t="shared" ca="1" si="33"/>
        <v>1</v>
      </c>
      <c r="H698" s="6">
        <v>1</v>
      </c>
      <c r="I698" s="8">
        <f t="shared" ca="1" si="34"/>
        <v>0</v>
      </c>
    </row>
    <row r="699" spans="1:9" ht="30" x14ac:dyDescent="0.25">
      <c r="A699" s="4" t="s">
        <v>1072</v>
      </c>
      <c r="B699" s="9" t="s">
        <v>1360</v>
      </c>
      <c r="C699" s="5">
        <v>3581900</v>
      </c>
      <c r="D699" s="10">
        <v>45176</v>
      </c>
      <c r="E699" s="10">
        <f t="shared" si="35"/>
        <v>45221</v>
      </c>
      <c r="F699" s="6">
        <v>45</v>
      </c>
      <c r="G699" s="7">
        <f t="shared" ca="1" si="33"/>
        <v>1</v>
      </c>
      <c r="H699" s="6">
        <v>1</v>
      </c>
      <c r="I699" s="8">
        <f t="shared" ca="1" si="34"/>
        <v>0</v>
      </c>
    </row>
    <row r="700" spans="1:9" x14ac:dyDescent="0.25">
      <c r="A700" s="4" t="s">
        <v>1073</v>
      </c>
      <c r="B700" s="9" t="s">
        <v>1361</v>
      </c>
      <c r="C700" s="5">
        <v>9048865</v>
      </c>
      <c r="D700" s="10">
        <v>45187</v>
      </c>
      <c r="E700" s="10">
        <f t="shared" si="35"/>
        <v>45217</v>
      </c>
      <c r="F700" s="6">
        <v>30</v>
      </c>
      <c r="G700" s="7">
        <f t="shared" ca="1" si="33"/>
        <v>1</v>
      </c>
      <c r="H700" s="6">
        <v>1</v>
      </c>
      <c r="I700" s="8">
        <f t="shared" ca="1" si="34"/>
        <v>0</v>
      </c>
    </row>
    <row r="701" spans="1:9" ht="30" x14ac:dyDescent="0.25">
      <c r="A701" s="4" t="s">
        <v>1074</v>
      </c>
      <c r="B701" s="9" t="s">
        <v>1362</v>
      </c>
      <c r="C701" s="5">
        <v>3290350</v>
      </c>
      <c r="D701" s="10">
        <v>45173</v>
      </c>
      <c r="E701" s="10">
        <f t="shared" si="35"/>
        <v>45203</v>
      </c>
      <c r="F701" s="6">
        <v>30</v>
      </c>
      <c r="G701" s="7">
        <f t="shared" ca="1" si="33"/>
        <v>1</v>
      </c>
      <c r="H701" s="6">
        <v>1</v>
      </c>
      <c r="I701" s="8">
        <f t="shared" ca="1" si="34"/>
        <v>0</v>
      </c>
    </row>
    <row r="702" spans="1:9" ht="105" x14ac:dyDescent="0.25">
      <c r="A702" s="4" t="s">
        <v>1075</v>
      </c>
      <c r="B702" s="9" t="s">
        <v>1363</v>
      </c>
      <c r="C702" s="5">
        <v>8200000</v>
      </c>
      <c r="D702" s="10">
        <v>45217</v>
      </c>
      <c r="E702" s="10">
        <f t="shared" si="35"/>
        <v>45307</v>
      </c>
      <c r="F702" s="6">
        <v>90</v>
      </c>
      <c r="G702" s="7">
        <f t="shared" ca="1" si="33"/>
        <v>1</v>
      </c>
      <c r="H702" s="6">
        <v>1</v>
      </c>
      <c r="I702" s="8">
        <f t="shared" ca="1" si="34"/>
        <v>0</v>
      </c>
    </row>
    <row r="703" spans="1:9" ht="30" x14ac:dyDescent="0.25">
      <c r="A703" s="4" t="s">
        <v>1076</v>
      </c>
      <c r="B703" s="9" t="s">
        <v>1364</v>
      </c>
      <c r="C703" s="5">
        <v>30250170</v>
      </c>
      <c r="D703" s="10">
        <v>45111</v>
      </c>
      <c r="E703" s="10">
        <f t="shared" si="35"/>
        <v>45291</v>
      </c>
      <c r="F703" s="6">
        <v>180</v>
      </c>
      <c r="G703" s="7">
        <f t="shared" ca="1" si="33"/>
        <v>1</v>
      </c>
      <c r="H703" s="6">
        <v>1</v>
      </c>
      <c r="I703" s="8">
        <f t="shared" ca="1" si="34"/>
        <v>0</v>
      </c>
    </row>
    <row r="704" spans="1:9" ht="45" x14ac:dyDescent="0.25">
      <c r="A704" s="4" t="s">
        <v>1077</v>
      </c>
      <c r="B704" s="9" t="s">
        <v>1365</v>
      </c>
      <c r="C704" s="5">
        <v>22687627</v>
      </c>
      <c r="D704" s="10">
        <v>45113</v>
      </c>
      <c r="E704" s="10">
        <f t="shared" si="35"/>
        <v>45203</v>
      </c>
      <c r="F704" s="6">
        <v>90</v>
      </c>
      <c r="G704" s="7">
        <f t="shared" ca="1" si="33"/>
        <v>1</v>
      </c>
      <c r="H704" s="6">
        <v>1</v>
      </c>
      <c r="I704" s="8">
        <f t="shared" ca="1" si="34"/>
        <v>0</v>
      </c>
    </row>
    <row r="705" spans="1:9" ht="45" x14ac:dyDescent="0.25">
      <c r="A705" s="4" t="s">
        <v>833</v>
      </c>
      <c r="B705" s="9" t="s">
        <v>875</v>
      </c>
      <c r="C705" s="5">
        <v>4153100</v>
      </c>
      <c r="D705" s="10">
        <v>45135</v>
      </c>
      <c r="E705" s="10">
        <f t="shared" si="35"/>
        <v>45180</v>
      </c>
      <c r="F705" s="6">
        <v>45</v>
      </c>
      <c r="G705" s="7">
        <f t="shared" ca="1" si="33"/>
        <v>1</v>
      </c>
      <c r="H705" s="6">
        <v>1</v>
      </c>
      <c r="I705" s="8">
        <f t="shared" ca="1" si="34"/>
        <v>0</v>
      </c>
    </row>
    <row r="706" spans="1:9" ht="30" x14ac:dyDescent="0.25">
      <c r="A706" s="4" t="s">
        <v>837</v>
      </c>
      <c r="B706" s="9" t="s">
        <v>879</v>
      </c>
      <c r="C706" s="5">
        <v>9520000</v>
      </c>
      <c r="D706" s="10">
        <v>45135</v>
      </c>
      <c r="E706" s="10">
        <f t="shared" si="35"/>
        <v>45180</v>
      </c>
      <c r="F706" s="6">
        <v>45</v>
      </c>
      <c r="G706" s="7">
        <f t="shared" ca="1" si="33"/>
        <v>1</v>
      </c>
      <c r="H706" s="6">
        <v>1</v>
      </c>
      <c r="I706" s="8">
        <f t="shared" ca="1" si="34"/>
        <v>0</v>
      </c>
    </row>
    <row r="707" spans="1:9" ht="30" x14ac:dyDescent="0.25">
      <c r="A707" s="4" t="s">
        <v>867</v>
      </c>
      <c r="B707" s="9" t="s">
        <v>903</v>
      </c>
      <c r="C707" s="5">
        <v>4343500</v>
      </c>
      <c r="D707" s="10">
        <v>45166</v>
      </c>
      <c r="E707" s="10">
        <f t="shared" si="35"/>
        <v>45226</v>
      </c>
      <c r="F707" s="6">
        <v>60</v>
      </c>
      <c r="G707" s="7">
        <f t="shared" ca="1" si="33"/>
        <v>1</v>
      </c>
      <c r="H707" s="6">
        <v>1</v>
      </c>
      <c r="I707" s="8">
        <f t="shared" ca="1" si="34"/>
        <v>0</v>
      </c>
    </row>
    <row r="708" spans="1:9" ht="75" x14ac:dyDescent="0.25">
      <c r="A708" s="4" t="s">
        <v>870</v>
      </c>
      <c r="B708" s="9" t="s">
        <v>906</v>
      </c>
      <c r="C708" s="5">
        <v>24990000</v>
      </c>
      <c r="D708" s="10">
        <v>45167</v>
      </c>
      <c r="E708" s="10">
        <f t="shared" si="35"/>
        <v>45197</v>
      </c>
      <c r="F708" s="6">
        <v>30</v>
      </c>
      <c r="G708" s="7">
        <f t="shared" ca="1" si="33"/>
        <v>1</v>
      </c>
      <c r="H708" s="6">
        <v>1</v>
      </c>
      <c r="I708" s="8">
        <f t="shared" ca="1" si="34"/>
        <v>0</v>
      </c>
    </row>
    <row r="709" spans="1:9" ht="45" x14ac:dyDescent="0.25">
      <c r="A709" s="4" t="s">
        <v>1078</v>
      </c>
      <c r="B709" s="9" t="s">
        <v>1366</v>
      </c>
      <c r="C709" s="5">
        <v>8359928</v>
      </c>
      <c r="D709" s="10">
        <v>45173</v>
      </c>
      <c r="E709" s="10">
        <f t="shared" si="35"/>
        <v>45293</v>
      </c>
      <c r="F709" s="6">
        <v>120</v>
      </c>
      <c r="G709" s="7">
        <f t="shared" ca="1" si="33"/>
        <v>1</v>
      </c>
      <c r="H709" s="6">
        <v>1</v>
      </c>
      <c r="I709" s="8">
        <f t="shared" ca="1" si="34"/>
        <v>0</v>
      </c>
    </row>
    <row r="710" spans="1:9" ht="30" x14ac:dyDescent="0.25">
      <c r="A710" s="4" t="s">
        <v>1079</v>
      </c>
      <c r="B710" s="9" t="s">
        <v>1367</v>
      </c>
      <c r="C710" s="5">
        <v>43745538</v>
      </c>
      <c r="D710" s="10">
        <v>45184</v>
      </c>
      <c r="E710" s="10">
        <f t="shared" si="35"/>
        <v>45244</v>
      </c>
      <c r="F710" s="6">
        <v>60</v>
      </c>
      <c r="G710" s="7">
        <f t="shared" ca="1" si="33"/>
        <v>1</v>
      </c>
      <c r="H710" s="6">
        <v>1</v>
      </c>
      <c r="I710" s="8">
        <f t="shared" ca="1" si="34"/>
        <v>0</v>
      </c>
    </row>
    <row r="711" spans="1:9" ht="60" x14ac:dyDescent="0.25">
      <c r="A711" s="4" t="s">
        <v>1080</v>
      </c>
      <c r="B711" s="9" t="s">
        <v>1353</v>
      </c>
      <c r="C711" s="5">
        <v>8200000</v>
      </c>
      <c r="D711" s="10">
        <v>45173</v>
      </c>
      <c r="E711" s="10">
        <f t="shared" si="35"/>
        <v>45278</v>
      </c>
      <c r="F711" s="6">
        <v>105</v>
      </c>
      <c r="G711" s="7">
        <f t="shared" ca="1" si="33"/>
        <v>1</v>
      </c>
      <c r="H711" s="6">
        <v>1</v>
      </c>
      <c r="I711" s="8">
        <f t="shared" ca="1" si="34"/>
        <v>0</v>
      </c>
    </row>
    <row r="712" spans="1:9" ht="60" x14ac:dyDescent="0.25">
      <c r="A712" s="4" t="s">
        <v>847</v>
      </c>
      <c r="B712" s="9" t="s">
        <v>883</v>
      </c>
      <c r="C712" s="5">
        <v>11400000</v>
      </c>
      <c r="D712" s="10">
        <v>45162</v>
      </c>
      <c r="E712" s="10">
        <f t="shared" si="35"/>
        <v>45297</v>
      </c>
      <c r="F712" s="6">
        <v>135</v>
      </c>
      <c r="G712" s="7">
        <f t="shared" ca="1" si="33"/>
        <v>1</v>
      </c>
      <c r="H712" s="6">
        <v>1</v>
      </c>
      <c r="I712" s="8">
        <f t="shared" ca="1" si="34"/>
        <v>0</v>
      </c>
    </row>
    <row r="713" spans="1:9" ht="60" x14ac:dyDescent="0.25">
      <c r="A713" s="4" t="s">
        <v>1081</v>
      </c>
      <c r="B713" s="9" t="s">
        <v>1254</v>
      </c>
      <c r="C713" s="5">
        <v>10233531</v>
      </c>
      <c r="D713" s="10">
        <v>45148</v>
      </c>
      <c r="E713" s="10">
        <f t="shared" si="35"/>
        <v>45299</v>
      </c>
      <c r="F713" s="6">
        <v>151</v>
      </c>
      <c r="G713" s="7">
        <f t="shared" ca="1" si="33"/>
        <v>1</v>
      </c>
      <c r="H713" s="6">
        <v>1</v>
      </c>
      <c r="I713" s="8">
        <f t="shared" ca="1" si="34"/>
        <v>0</v>
      </c>
    </row>
    <row r="714" spans="1:9" ht="60" x14ac:dyDescent="0.25">
      <c r="A714" s="4" t="s">
        <v>854</v>
      </c>
      <c r="B714" s="9" t="s">
        <v>893</v>
      </c>
      <c r="C714" s="5">
        <v>32862047</v>
      </c>
      <c r="D714" s="10">
        <v>45148</v>
      </c>
      <c r="E714" s="10">
        <f t="shared" si="35"/>
        <v>45168</v>
      </c>
      <c r="F714" s="6">
        <v>20</v>
      </c>
      <c r="G714" s="7">
        <f t="shared" ca="1" si="33"/>
        <v>1</v>
      </c>
      <c r="H714" s="6">
        <v>1</v>
      </c>
      <c r="I714" s="8">
        <f t="shared" ca="1" si="34"/>
        <v>0</v>
      </c>
    </row>
    <row r="715" spans="1:9" ht="60" x14ac:dyDescent="0.25">
      <c r="A715" s="4" t="s">
        <v>868</v>
      </c>
      <c r="B715" s="9" t="s">
        <v>904</v>
      </c>
      <c r="C715" s="5">
        <v>30160000</v>
      </c>
      <c r="D715" s="10">
        <v>45166</v>
      </c>
      <c r="E715" s="10">
        <f t="shared" si="35"/>
        <v>45316</v>
      </c>
      <c r="F715" s="6">
        <v>150</v>
      </c>
      <c r="G715" s="7">
        <f t="shared" ca="1" si="33"/>
        <v>1</v>
      </c>
      <c r="H715" s="6">
        <v>1</v>
      </c>
      <c r="I715" s="8">
        <f t="shared" ca="1" si="34"/>
        <v>0</v>
      </c>
    </row>
    <row r="716" spans="1:9" ht="90" x14ac:dyDescent="0.25">
      <c r="A716" s="4" t="s">
        <v>1082</v>
      </c>
      <c r="B716" s="9" t="s">
        <v>1368</v>
      </c>
      <c r="C716" s="5">
        <v>38000000</v>
      </c>
      <c r="D716" s="10">
        <v>45257</v>
      </c>
      <c r="E716" s="10">
        <f t="shared" si="35"/>
        <v>45280</v>
      </c>
      <c r="F716" s="6">
        <v>23</v>
      </c>
      <c r="G716" s="7">
        <f t="shared" ca="1" si="33"/>
        <v>1</v>
      </c>
      <c r="H716" s="6">
        <v>1</v>
      </c>
      <c r="I716" s="8">
        <f t="shared" ca="1" si="34"/>
        <v>0</v>
      </c>
    </row>
    <row r="717" spans="1:9" ht="60" x14ac:dyDescent="0.25">
      <c r="A717" s="4" t="s">
        <v>1083</v>
      </c>
      <c r="B717" s="9" t="s">
        <v>1369</v>
      </c>
      <c r="C717" s="5">
        <v>14280000</v>
      </c>
      <c r="D717" s="10">
        <v>45274</v>
      </c>
      <c r="E717" s="10">
        <f t="shared" si="35"/>
        <v>45292</v>
      </c>
      <c r="F717" s="6">
        <v>18</v>
      </c>
      <c r="G717" s="7">
        <f t="shared" ca="1" si="33"/>
        <v>1</v>
      </c>
      <c r="H717" s="6">
        <v>1</v>
      </c>
      <c r="I717" s="8">
        <f t="shared" ca="1" si="34"/>
        <v>0</v>
      </c>
    </row>
    <row r="718" spans="1:9" ht="60" x14ac:dyDescent="0.25">
      <c r="A718" s="4" t="s">
        <v>558</v>
      </c>
      <c r="B718" s="9" t="s">
        <v>831</v>
      </c>
      <c r="C718" s="5">
        <v>50283150</v>
      </c>
      <c r="D718" s="10">
        <v>45036</v>
      </c>
      <c r="E718" s="10">
        <f t="shared" si="35"/>
        <v>45286</v>
      </c>
      <c r="F718" s="6">
        <v>250</v>
      </c>
      <c r="G718" s="7">
        <f t="shared" ca="1" si="33"/>
        <v>1</v>
      </c>
      <c r="H718" s="6">
        <v>1</v>
      </c>
      <c r="I718" s="8">
        <f t="shared" ca="1" si="34"/>
        <v>0</v>
      </c>
    </row>
    <row r="719" spans="1:9" ht="45" x14ac:dyDescent="0.25">
      <c r="A719" s="4" t="s">
        <v>1084</v>
      </c>
      <c r="B719" s="9" t="s">
        <v>574</v>
      </c>
      <c r="C719" s="5">
        <v>225352365</v>
      </c>
      <c r="D719" s="10">
        <v>45112</v>
      </c>
      <c r="E719" s="10">
        <f t="shared" si="35"/>
        <v>45276</v>
      </c>
      <c r="F719" s="6">
        <v>164</v>
      </c>
      <c r="G719" s="7">
        <f t="shared" ca="1" si="33"/>
        <v>1</v>
      </c>
      <c r="H719" s="6">
        <v>1</v>
      </c>
      <c r="I719" s="8">
        <f t="shared" ca="1" si="34"/>
        <v>0</v>
      </c>
    </row>
    <row r="720" spans="1:9" ht="45" x14ac:dyDescent="0.25">
      <c r="A720" s="4" t="s">
        <v>1085</v>
      </c>
      <c r="B720" s="9" t="s">
        <v>1370</v>
      </c>
      <c r="C720" s="5">
        <v>553236678</v>
      </c>
      <c r="D720" s="10">
        <v>45108</v>
      </c>
      <c r="E720" s="10">
        <f t="shared" si="35"/>
        <v>45258</v>
      </c>
      <c r="F720" s="6">
        <v>150</v>
      </c>
      <c r="G720" s="7">
        <f t="shared" ref="G720:G783" ca="1" si="36">IF((TODAY()-D720)/F720&gt;1, 1,(TODAY()-D720)/F720)</f>
        <v>1</v>
      </c>
      <c r="H720" s="6">
        <v>1</v>
      </c>
      <c r="I720" s="8">
        <f t="shared" ref="I720:I783" ca="1" si="37">+C720-(C720*G720)</f>
        <v>0</v>
      </c>
    </row>
    <row r="721" spans="1:9" ht="30" x14ac:dyDescent="0.25">
      <c r="A721" s="4" t="s">
        <v>1086</v>
      </c>
      <c r="B721" s="9" t="s">
        <v>1371</v>
      </c>
      <c r="C721" s="5">
        <v>25208475</v>
      </c>
      <c r="D721" s="10">
        <v>45133</v>
      </c>
      <c r="E721" s="10">
        <f t="shared" si="35"/>
        <v>45253</v>
      </c>
      <c r="F721" s="6">
        <v>120</v>
      </c>
      <c r="G721" s="7">
        <f t="shared" ca="1" si="36"/>
        <v>1</v>
      </c>
      <c r="H721" s="6">
        <v>1</v>
      </c>
      <c r="I721" s="8">
        <f t="shared" ca="1" si="37"/>
        <v>0</v>
      </c>
    </row>
    <row r="722" spans="1:9" ht="45" x14ac:dyDescent="0.25">
      <c r="A722" s="4" t="s">
        <v>1087</v>
      </c>
      <c r="B722" s="9" t="s">
        <v>636</v>
      </c>
      <c r="C722" s="5">
        <v>6043992</v>
      </c>
      <c r="D722" s="10">
        <v>45125</v>
      </c>
      <c r="E722" s="10">
        <f t="shared" si="35"/>
        <v>45215</v>
      </c>
      <c r="F722" s="6">
        <v>90</v>
      </c>
      <c r="G722" s="7">
        <f t="shared" ca="1" si="36"/>
        <v>1</v>
      </c>
      <c r="H722" s="6">
        <v>1</v>
      </c>
      <c r="I722" s="8">
        <f t="shared" ca="1" si="37"/>
        <v>0</v>
      </c>
    </row>
    <row r="723" spans="1:9" ht="30" x14ac:dyDescent="0.25">
      <c r="A723" s="4" t="s">
        <v>852</v>
      </c>
      <c r="B723" s="9" t="s">
        <v>891</v>
      </c>
      <c r="C723" s="5">
        <v>9665000</v>
      </c>
      <c r="D723" s="10">
        <v>45149</v>
      </c>
      <c r="E723" s="10">
        <f t="shared" si="35"/>
        <v>45514</v>
      </c>
      <c r="F723" s="6">
        <v>365</v>
      </c>
      <c r="G723" s="7">
        <f t="shared" ca="1" si="36"/>
        <v>0.55616438356164388</v>
      </c>
      <c r="H723" s="6">
        <v>1</v>
      </c>
      <c r="I723" s="8">
        <f t="shared" ca="1" si="37"/>
        <v>4289671.2328767115</v>
      </c>
    </row>
    <row r="724" spans="1:9" ht="45" x14ac:dyDescent="0.25">
      <c r="A724" s="4" t="s">
        <v>863</v>
      </c>
      <c r="B724" s="9" t="s">
        <v>899</v>
      </c>
      <c r="C724" s="5">
        <v>5498000</v>
      </c>
      <c r="D724" s="10">
        <v>45163</v>
      </c>
      <c r="E724" s="10">
        <f t="shared" si="35"/>
        <v>45249</v>
      </c>
      <c r="F724" s="6">
        <v>86</v>
      </c>
      <c r="G724" s="7">
        <f t="shared" ca="1" si="36"/>
        <v>1</v>
      </c>
      <c r="H724" s="6">
        <v>1</v>
      </c>
      <c r="I724" s="8">
        <f t="shared" ca="1" si="37"/>
        <v>0</v>
      </c>
    </row>
    <row r="725" spans="1:9" ht="45" x14ac:dyDescent="0.25">
      <c r="A725" s="4" t="s">
        <v>1088</v>
      </c>
      <c r="B725" s="9" t="s">
        <v>734</v>
      </c>
      <c r="C725" s="5">
        <v>6863328</v>
      </c>
      <c r="D725" s="10">
        <v>45152</v>
      </c>
      <c r="E725" s="10">
        <f t="shared" si="35"/>
        <v>45264</v>
      </c>
      <c r="F725" s="6">
        <v>112</v>
      </c>
      <c r="G725" s="7">
        <f t="shared" ca="1" si="36"/>
        <v>1</v>
      </c>
      <c r="H725" s="6">
        <v>1</v>
      </c>
      <c r="I725" s="8">
        <f t="shared" ca="1" si="37"/>
        <v>0</v>
      </c>
    </row>
    <row r="726" spans="1:9" ht="60" x14ac:dyDescent="0.25">
      <c r="A726" s="4" t="s">
        <v>872</v>
      </c>
      <c r="B726" s="9" t="s">
        <v>908</v>
      </c>
      <c r="C726" s="5">
        <v>10900000</v>
      </c>
      <c r="D726" s="10">
        <v>45162</v>
      </c>
      <c r="E726" s="10">
        <f t="shared" si="35"/>
        <v>45248</v>
      </c>
      <c r="F726" s="6">
        <v>86</v>
      </c>
      <c r="G726" s="7">
        <f t="shared" ca="1" si="36"/>
        <v>1</v>
      </c>
      <c r="H726" s="6">
        <v>1</v>
      </c>
      <c r="I726" s="8">
        <f t="shared" ca="1" si="37"/>
        <v>0</v>
      </c>
    </row>
    <row r="727" spans="1:9" ht="45" x14ac:dyDescent="0.25">
      <c r="A727" s="4" t="s">
        <v>1089</v>
      </c>
      <c r="B727" s="9" t="s">
        <v>637</v>
      </c>
      <c r="C727" s="5">
        <v>26000000</v>
      </c>
      <c r="D727" s="10">
        <v>45125</v>
      </c>
      <c r="E727" s="10">
        <f t="shared" si="35"/>
        <v>45215</v>
      </c>
      <c r="F727" s="6">
        <v>90</v>
      </c>
      <c r="G727" s="7">
        <f t="shared" ca="1" si="36"/>
        <v>1</v>
      </c>
      <c r="H727" s="6">
        <v>1</v>
      </c>
      <c r="I727" s="8">
        <f t="shared" ca="1" si="37"/>
        <v>0</v>
      </c>
    </row>
    <row r="728" spans="1:9" ht="30" x14ac:dyDescent="0.25">
      <c r="A728" s="4" t="s">
        <v>1090</v>
      </c>
      <c r="B728" s="9" t="s">
        <v>1371</v>
      </c>
      <c r="C728" s="5">
        <v>24704306</v>
      </c>
      <c r="D728" s="10">
        <v>45133</v>
      </c>
      <c r="E728" s="10">
        <f t="shared" si="35"/>
        <v>45253</v>
      </c>
      <c r="F728" s="6">
        <v>120</v>
      </c>
      <c r="G728" s="7">
        <f t="shared" ca="1" si="36"/>
        <v>1</v>
      </c>
      <c r="H728" s="6">
        <v>1</v>
      </c>
      <c r="I728" s="8">
        <f t="shared" ca="1" si="37"/>
        <v>0</v>
      </c>
    </row>
    <row r="729" spans="1:9" ht="30" x14ac:dyDescent="0.25">
      <c r="A729" s="4" t="s">
        <v>1091</v>
      </c>
      <c r="B729" s="9" t="s">
        <v>1372</v>
      </c>
      <c r="C729" s="5">
        <v>148391802</v>
      </c>
      <c r="D729" s="10">
        <v>45114</v>
      </c>
      <c r="E729" s="10">
        <f t="shared" si="35"/>
        <v>45479</v>
      </c>
      <c r="F729" s="6">
        <v>365</v>
      </c>
      <c r="G729" s="7">
        <f t="shared" ca="1" si="36"/>
        <v>0.65205479452054793</v>
      </c>
      <c r="H729" s="6">
        <v>1</v>
      </c>
      <c r="I729" s="8">
        <f t="shared" ca="1" si="37"/>
        <v>51632216.03835617</v>
      </c>
    </row>
    <row r="730" spans="1:9" ht="30" x14ac:dyDescent="0.25">
      <c r="A730" s="4" t="s">
        <v>858</v>
      </c>
      <c r="B730" s="9" t="s">
        <v>897</v>
      </c>
      <c r="C730" s="5">
        <v>2856000</v>
      </c>
      <c r="D730" s="10">
        <v>45155</v>
      </c>
      <c r="E730" s="10">
        <f t="shared" si="35"/>
        <v>45185</v>
      </c>
      <c r="F730" s="6">
        <v>30</v>
      </c>
      <c r="G730" s="7">
        <f t="shared" ca="1" si="36"/>
        <v>1</v>
      </c>
      <c r="H730" s="6">
        <v>1</v>
      </c>
      <c r="I730" s="8">
        <f t="shared" ca="1" si="37"/>
        <v>0</v>
      </c>
    </row>
    <row r="731" spans="1:9" ht="45" x14ac:dyDescent="0.25">
      <c r="A731" s="4" t="s">
        <v>860</v>
      </c>
      <c r="B731" s="9" t="s">
        <v>899</v>
      </c>
      <c r="C731" s="5">
        <v>0</v>
      </c>
      <c r="D731" s="10">
        <v>45162</v>
      </c>
      <c r="E731" s="10">
        <f t="shared" si="35"/>
        <v>45248</v>
      </c>
      <c r="F731" s="6">
        <v>86</v>
      </c>
      <c r="G731" s="7">
        <f t="shared" ca="1" si="36"/>
        <v>1</v>
      </c>
      <c r="H731" s="6">
        <v>1</v>
      </c>
      <c r="I731" s="8">
        <f t="shared" ca="1" si="37"/>
        <v>0</v>
      </c>
    </row>
    <row r="732" spans="1:9" ht="45" x14ac:dyDescent="0.25">
      <c r="A732" s="4" t="s">
        <v>1092</v>
      </c>
      <c r="B732" s="9" t="s">
        <v>637</v>
      </c>
      <c r="C732" s="5">
        <v>26460000</v>
      </c>
      <c r="D732" s="10">
        <v>45146</v>
      </c>
      <c r="E732" s="10">
        <f t="shared" si="35"/>
        <v>45236</v>
      </c>
      <c r="F732" s="6">
        <v>90</v>
      </c>
      <c r="G732" s="7">
        <f t="shared" ca="1" si="36"/>
        <v>1</v>
      </c>
      <c r="H732" s="6">
        <v>1</v>
      </c>
      <c r="I732" s="8">
        <f t="shared" ca="1" si="37"/>
        <v>0</v>
      </c>
    </row>
    <row r="733" spans="1:9" ht="45" x14ac:dyDescent="0.25">
      <c r="A733" s="4" t="s">
        <v>1093</v>
      </c>
      <c r="B733" s="9" t="s">
        <v>1249</v>
      </c>
      <c r="C733" s="5">
        <v>16000000</v>
      </c>
      <c r="D733" s="10">
        <v>45180</v>
      </c>
      <c r="E733" s="10">
        <f t="shared" si="35"/>
        <v>45285</v>
      </c>
      <c r="F733" s="6">
        <v>105</v>
      </c>
      <c r="G733" s="7">
        <f t="shared" ca="1" si="36"/>
        <v>1</v>
      </c>
      <c r="H733" s="6">
        <v>1</v>
      </c>
      <c r="I733" s="8">
        <f t="shared" ca="1" si="37"/>
        <v>0</v>
      </c>
    </row>
    <row r="734" spans="1:9" ht="45" x14ac:dyDescent="0.25">
      <c r="A734" s="4" t="s">
        <v>1094</v>
      </c>
      <c r="B734" s="9" t="s">
        <v>1373</v>
      </c>
      <c r="C734" s="5">
        <v>7230528</v>
      </c>
      <c r="D734" s="10">
        <v>45253</v>
      </c>
      <c r="E734" s="10">
        <f t="shared" si="35"/>
        <v>45290</v>
      </c>
      <c r="F734" s="6">
        <v>37</v>
      </c>
      <c r="G734" s="7">
        <f t="shared" ca="1" si="36"/>
        <v>1</v>
      </c>
      <c r="H734" s="6">
        <v>1</v>
      </c>
      <c r="I734" s="8">
        <f t="shared" ca="1" si="37"/>
        <v>0</v>
      </c>
    </row>
    <row r="735" spans="1:9" ht="90" x14ac:dyDescent="0.25">
      <c r="A735" s="4" t="s">
        <v>1095</v>
      </c>
      <c r="B735" s="9" t="s">
        <v>1374</v>
      </c>
      <c r="C735" s="5">
        <v>9000000</v>
      </c>
      <c r="D735" s="10">
        <v>45219</v>
      </c>
      <c r="E735" s="10">
        <f t="shared" si="35"/>
        <v>45279</v>
      </c>
      <c r="F735" s="6">
        <v>60</v>
      </c>
      <c r="G735" s="7">
        <f t="shared" ca="1" si="36"/>
        <v>1</v>
      </c>
      <c r="H735" s="6">
        <v>1</v>
      </c>
      <c r="I735" s="8">
        <f t="shared" ca="1" si="37"/>
        <v>0</v>
      </c>
    </row>
    <row r="736" spans="1:9" ht="45" x14ac:dyDescent="0.25">
      <c r="A736" s="4" t="s">
        <v>1096</v>
      </c>
      <c r="B736" s="9" t="s">
        <v>1375</v>
      </c>
      <c r="C736" s="5">
        <v>12539892</v>
      </c>
      <c r="D736" s="10">
        <v>45111</v>
      </c>
      <c r="E736" s="10">
        <f t="shared" si="35"/>
        <v>45291</v>
      </c>
      <c r="F736" s="6">
        <v>180</v>
      </c>
      <c r="G736" s="7">
        <f t="shared" ca="1" si="36"/>
        <v>1</v>
      </c>
      <c r="H736" s="6">
        <v>1</v>
      </c>
      <c r="I736" s="8">
        <f t="shared" ca="1" si="37"/>
        <v>0</v>
      </c>
    </row>
    <row r="737" spans="1:9" ht="105" x14ac:dyDescent="0.25">
      <c r="A737" s="4" t="s">
        <v>1097</v>
      </c>
      <c r="B737" s="9" t="s">
        <v>1376</v>
      </c>
      <c r="C737" s="5">
        <v>8500000</v>
      </c>
      <c r="D737" s="10">
        <v>45119</v>
      </c>
      <c r="E737" s="10">
        <f t="shared" si="35"/>
        <v>45179</v>
      </c>
      <c r="F737" s="6">
        <v>60</v>
      </c>
      <c r="G737" s="7">
        <f t="shared" ca="1" si="36"/>
        <v>1</v>
      </c>
      <c r="H737" s="6">
        <v>1</v>
      </c>
      <c r="I737" s="8">
        <f t="shared" ca="1" si="37"/>
        <v>0</v>
      </c>
    </row>
    <row r="738" spans="1:9" ht="60" x14ac:dyDescent="0.25">
      <c r="A738" s="4" t="s">
        <v>1098</v>
      </c>
      <c r="B738" s="9" t="s">
        <v>1377</v>
      </c>
      <c r="C738" s="5">
        <v>10233531</v>
      </c>
      <c r="D738" s="10">
        <v>45139</v>
      </c>
      <c r="E738" s="10">
        <f t="shared" si="35"/>
        <v>45290</v>
      </c>
      <c r="F738" s="6">
        <v>151</v>
      </c>
      <c r="G738" s="7">
        <f t="shared" ca="1" si="36"/>
        <v>1</v>
      </c>
      <c r="H738" s="6">
        <v>1</v>
      </c>
      <c r="I738" s="8">
        <f t="shared" ca="1" si="37"/>
        <v>0</v>
      </c>
    </row>
    <row r="739" spans="1:9" ht="30" x14ac:dyDescent="0.25">
      <c r="A739" s="4" t="s">
        <v>865</v>
      </c>
      <c r="B739" s="9" t="s">
        <v>901</v>
      </c>
      <c r="C739" s="5">
        <v>3451000</v>
      </c>
      <c r="D739" s="10">
        <v>45167</v>
      </c>
      <c r="E739" s="10">
        <f t="shared" si="35"/>
        <v>45197</v>
      </c>
      <c r="F739" s="6">
        <v>30</v>
      </c>
      <c r="G739" s="7">
        <f t="shared" ca="1" si="36"/>
        <v>1</v>
      </c>
      <c r="H739" s="6">
        <v>1</v>
      </c>
      <c r="I739" s="8">
        <f t="shared" ca="1" si="37"/>
        <v>0</v>
      </c>
    </row>
    <row r="740" spans="1:9" ht="75" x14ac:dyDescent="0.25">
      <c r="A740" s="4" t="s">
        <v>1099</v>
      </c>
      <c r="B740" s="9" t="s">
        <v>601</v>
      </c>
      <c r="C740" s="5">
        <v>382734000</v>
      </c>
      <c r="D740" s="10">
        <v>45174</v>
      </c>
      <c r="E740" s="10">
        <f t="shared" si="35"/>
        <v>45282</v>
      </c>
      <c r="F740" s="6">
        <v>108</v>
      </c>
      <c r="G740" s="7">
        <f t="shared" ca="1" si="36"/>
        <v>1</v>
      </c>
      <c r="H740" s="6">
        <v>1</v>
      </c>
      <c r="I740" s="8">
        <f t="shared" ca="1" si="37"/>
        <v>0</v>
      </c>
    </row>
    <row r="741" spans="1:9" ht="45" x14ac:dyDescent="0.25">
      <c r="A741" s="4" t="s">
        <v>1100</v>
      </c>
      <c r="B741" s="9" t="s">
        <v>1378</v>
      </c>
      <c r="C741" s="5">
        <v>520190095</v>
      </c>
      <c r="D741" s="10">
        <v>45180</v>
      </c>
      <c r="E741" s="10">
        <f t="shared" si="35"/>
        <v>45225</v>
      </c>
      <c r="F741" s="6">
        <v>45</v>
      </c>
      <c r="G741" s="7">
        <f t="shared" ca="1" si="36"/>
        <v>1</v>
      </c>
      <c r="H741" s="6">
        <v>1</v>
      </c>
      <c r="I741" s="8">
        <f t="shared" ca="1" si="37"/>
        <v>0</v>
      </c>
    </row>
    <row r="742" spans="1:9" ht="45" x14ac:dyDescent="0.25">
      <c r="A742" s="4" t="s">
        <v>1101</v>
      </c>
      <c r="B742" s="9" t="s">
        <v>692</v>
      </c>
      <c r="C742" s="5">
        <v>78300000</v>
      </c>
      <c r="D742" s="10">
        <v>45184</v>
      </c>
      <c r="E742" s="10">
        <f t="shared" ref="E742:E805" si="38">+D742+F742</f>
        <v>45289</v>
      </c>
      <c r="F742" s="6">
        <v>105</v>
      </c>
      <c r="G742" s="7">
        <f t="shared" ca="1" si="36"/>
        <v>1</v>
      </c>
      <c r="H742" s="6">
        <v>1</v>
      </c>
      <c r="I742" s="8">
        <f t="shared" ca="1" si="37"/>
        <v>0</v>
      </c>
    </row>
    <row r="743" spans="1:9" ht="60" x14ac:dyDescent="0.25">
      <c r="A743" s="4" t="s">
        <v>1102</v>
      </c>
      <c r="B743" s="9" t="s">
        <v>1379</v>
      </c>
      <c r="C743" s="5">
        <v>4766200</v>
      </c>
      <c r="D743" s="10">
        <v>45170</v>
      </c>
      <c r="E743" s="10">
        <f t="shared" si="38"/>
        <v>45282</v>
      </c>
      <c r="F743" s="6">
        <v>112</v>
      </c>
      <c r="G743" s="7">
        <f t="shared" ca="1" si="36"/>
        <v>1</v>
      </c>
      <c r="H743" s="6">
        <v>1</v>
      </c>
      <c r="I743" s="8">
        <f t="shared" ca="1" si="37"/>
        <v>0</v>
      </c>
    </row>
    <row r="744" spans="1:9" ht="30" x14ac:dyDescent="0.25">
      <c r="A744" s="4" t="s">
        <v>1103</v>
      </c>
      <c r="B744" s="9" t="s">
        <v>1380</v>
      </c>
      <c r="C744" s="5">
        <v>10535000</v>
      </c>
      <c r="D744" s="10">
        <v>45240</v>
      </c>
      <c r="E744" s="10">
        <f t="shared" si="38"/>
        <v>45300</v>
      </c>
      <c r="F744" s="6">
        <v>60</v>
      </c>
      <c r="G744" s="7">
        <f t="shared" ca="1" si="36"/>
        <v>1</v>
      </c>
      <c r="H744" s="6">
        <v>1</v>
      </c>
      <c r="I744" s="8">
        <f t="shared" ca="1" si="37"/>
        <v>0</v>
      </c>
    </row>
    <row r="745" spans="1:9" ht="45" x14ac:dyDescent="0.25">
      <c r="A745" s="4" t="s">
        <v>1104</v>
      </c>
      <c r="B745" s="9" t="s">
        <v>1381</v>
      </c>
      <c r="C745" s="5">
        <v>14000000</v>
      </c>
      <c r="D745" s="10">
        <v>45105</v>
      </c>
      <c r="E745" s="10">
        <f t="shared" si="38"/>
        <v>45225</v>
      </c>
      <c r="F745" s="6">
        <v>120</v>
      </c>
      <c r="G745" s="7">
        <f t="shared" ca="1" si="36"/>
        <v>1</v>
      </c>
      <c r="H745" s="6">
        <v>1</v>
      </c>
      <c r="I745" s="8">
        <f t="shared" ca="1" si="37"/>
        <v>0</v>
      </c>
    </row>
    <row r="746" spans="1:9" ht="45" x14ac:dyDescent="0.25">
      <c r="A746" s="4" t="s">
        <v>1105</v>
      </c>
      <c r="B746" s="9" t="s">
        <v>1382</v>
      </c>
      <c r="C746" s="5">
        <v>188098171</v>
      </c>
      <c r="D746" s="10">
        <v>45271</v>
      </c>
      <c r="E746" s="10">
        <f t="shared" si="38"/>
        <v>45291</v>
      </c>
      <c r="F746" s="6">
        <v>20</v>
      </c>
      <c r="G746" s="7">
        <f t="shared" ca="1" si="36"/>
        <v>1</v>
      </c>
      <c r="H746" s="6">
        <v>1</v>
      </c>
      <c r="I746" s="8">
        <f t="shared" ca="1" si="37"/>
        <v>0</v>
      </c>
    </row>
    <row r="747" spans="1:9" ht="45" x14ac:dyDescent="0.25">
      <c r="A747" s="4" t="s">
        <v>1106</v>
      </c>
      <c r="B747" s="9" t="s">
        <v>1383</v>
      </c>
      <c r="C747" s="5">
        <v>45567210</v>
      </c>
      <c r="D747" s="10">
        <v>45264</v>
      </c>
      <c r="E747" s="10">
        <f t="shared" si="38"/>
        <v>45324</v>
      </c>
      <c r="F747" s="6">
        <v>60</v>
      </c>
      <c r="G747" s="7">
        <f t="shared" ca="1" si="36"/>
        <v>1</v>
      </c>
      <c r="H747" s="6">
        <v>1</v>
      </c>
      <c r="I747" s="8">
        <f t="shared" ca="1" si="37"/>
        <v>0</v>
      </c>
    </row>
    <row r="748" spans="1:9" ht="30" x14ac:dyDescent="0.25">
      <c r="A748" s="4" t="s">
        <v>1107</v>
      </c>
      <c r="B748" s="9" t="s">
        <v>1384</v>
      </c>
      <c r="C748" s="5">
        <v>24710088</v>
      </c>
      <c r="D748" s="10">
        <v>45245</v>
      </c>
      <c r="E748" s="10">
        <f t="shared" si="38"/>
        <v>45275</v>
      </c>
      <c r="F748" s="6">
        <v>30</v>
      </c>
      <c r="G748" s="7">
        <f t="shared" ca="1" si="36"/>
        <v>1</v>
      </c>
      <c r="H748" s="6">
        <v>1</v>
      </c>
      <c r="I748" s="8">
        <f t="shared" ca="1" si="37"/>
        <v>0</v>
      </c>
    </row>
    <row r="749" spans="1:9" ht="45" x14ac:dyDescent="0.25">
      <c r="A749" s="4" t="s">
        <v>1108</v>
      </c>
      <c r="B749" s="9" t="s">
        <v>567</v>
      </c>
      <c r="C749" s="5">
        <v>10083390</v>
      </c>
      <c r="D749" s="10">
        <v>45231</v>
      </c>
      <c r="E749" s="10">
        <f t="shared" si="38"/>
        <v>45291</v>
      </c>
      <c r="F749" s="6">
        <v>60</v>
      </c>
      <c r="G749" s="7">
        <f t="shared" ca="1" si="36"/>
        <v>1</v>
      </c>
      <c r="H749" s="6">
        <v>1</v>
      </c>
      <c r="I749" s="8">
        <f t="shared" ca="1" si="37"/>
        <v>0</v>
      </c>
    </row>
    <row r="750" spans="1:9" ht="60" x14ac:dyDescent="0.25">
      <c r="A750" s="4" t="s">
        <v>1109</v>
      </c>
      <c r="B750" s="9" t="s">
        <v>1385</v>
      </c>
      <c r="C750" s="5">
        <v>6703508</v>
      </c>
      <c r="D750" s="10">
        <v>45258</v>
      </c>
      <c r="E750" s="10">
        <f t="shared" si="38"/>
        <v>45288</v>
      </c>
      <c r="F750" s="6">
        <v>30</v>
      </c>
      <c r="G750" s="7">
        <f t="shared" ca="1" si="36"/>
        <v>1</v>
      </c>
      <c r="H750" s="6">
        <v>1</v>
      </c>
      <c r="I750" s="8">
        <f t="shared" ca="1" si="37"/>
        <v>0</v>
      </c>
    </row>
    <row r="751" spans="1:9" ht="45" x14ac:dyDescent="0.25">
      <c r="A751" s="4" t="s">
        <v>1110</v>
      </c>
      <c r="B751" s="9" t="s">
        <v>692</v>
      </c>
      <c r="C751" s="5">
        <v>52200000</v>
      </c>
      <c r="D751" s="10">
        <v>45253</v>
      </c>
      <c r="E751" s="10">
        <f t="shared" si="38"/>
        <v>45290</v>
      </c>
      <c r="F751" s="6">
        <v>37</v>
      </c>
      <c r="G751" s="7">
        <f t="shared" ca="1" si="36"/>
        <v>1</v>
      </c>
      <c r="H751" s="6">
        <v>1</v>
      </c>
      <c r="I751" s="8">
        <f t="shared" ca="1" si="37"/>
        <v>0</v>
      </c>
    </row>
    <row r="752" spans="1:9" ht="45" x14ac:dyDescent="0.25">
      <c r="A752" s="4" t="s">
        <v>1111</v>
      </c>
      <c r="B752" s="9" t="s">
        <v>566</v>
      </c>
      <c r="C752" s="5">
        <v>6502000</v>
      </c>
      <c r="D752" s="10">
        <v>45239</v>
      </c>
      <c r="E752" s="10">
        <f t="shared" si="38"/>
        <v>45269</v>
      </c>
      <c r="F752" s="6">
        <v>30</v>
      </c>
      <c r="G752" s="7">
        <f t="shared" ca="1" si="36"/>
        <v>1</v>
      </c>
      <c r="H752" s="6">
        <v>1</v>
      </c>
      <c r="I752" s="8">
        <f t="shared" ca="1" si="37"/>
        <v>0</v>
      </c>
    </row>
    <row r="753" spans="1:9" ht="30" x14ac:dyDescent="0.25">
      <c r="A753" s="4" t="s">
        <v>1112</v>
      </c>
      <c r="B753" s="9" t="s">
        <v>1386</v>
      </c>
      <c r="C753" s="5">
        <v>44000000</v>
      </c>
      <c r="D753" s="10">
        <v>45271</v>
      </c>
      <c r="E753" s="10">
        <f t="shared" si="38"/>
        <v>45286</v>
      </c>
      <c r="F753" s="6">
        <v>15</v>
      </c>
      <c r="G753" s="7">
        <f t="shared" ca="1" si="36"/>
        <v>1</v>
      </c>
      <c r="H753" s="6">
        <v>1</v>
      </c>
      <c r="I753" s="8">
        <f t="shared" ca="1" si="37"/>
        <v>0</v>
      </c>
    </row>
    <row r="754" spans="1:9" ht="75" x14ac:dyDescent="0.25">
      <c r="A754" s="4" t="s">
        <v>1113</v>
      </c>
      <c r="B754" s="9" t="s">
        <v>1387</v>
      </c>
      <c r="C754" s="5">
        <v>24990000</v>
      </c>
      <c r="D754" s="10">
        <v>45264</v>
      </c>
      <c r="E754" s="10">
        <f t="shared" si="38"/>
        <v>45294</v>
      </c>
      <c r="F754" s="6">
        <v>30</v>
      </c>
      <c r="G754" s="7">
        <f t="shared" ca="1" si="36"/>
        <v>1</v>
      </c>
      <c r="H754" s="6">
        <v>1</v>
      </c>
      <c r="I754" s="8">
        <f t="shared" ca="1" si="37"/>
        <v>0</v>
      </c>
    </row>
    <row r="755" spans="1:9" ht="30" x14ac:dyDescent="0.25">
      <c r="A755" s="4" t="s">
        <v>1114</v>
      </c>
      <c r="B755" s="9" t="s">
        <v>1388</v>
      </c>
      <c r="C755" s="5">
        <v>4434450</v>
      </c>
      <c r="D755" s="10">
        <v>45267</v>
      </c>
      <c r="E755" s="10">
        <f t="shared" si="38"/>
        <v>45274</v>
      </c>
      <c r="F755" s="6">
        <v>7</v>
      </c>
      <c r="G755" s="7">
        <f t="shared" ca="1" si="36"/>
        <v>1</v>
      </c>
      <c r="H755" s="6">
        <v>1</v>
      </c>
      <c r="I755" s="8">
        <f t="shared" ca="1" si="37"/>
        <v>0</v>
      </c>
    </row>
    <row r="756" spans="1:9" ht="30" x14ac:dyDescent="0.25">
      <c r="A756" s="4" t="s">
        <v>1115</v>
      </c>
      <c r="B756" s="9" t="s">
        <v>1389</v>
      </c>
      <c r="C756" s="5">
        <v>40374200</v>
      </c>
      <c r="D756" s="10">
        <v>45287</v>
      </c>
      <c r="E756" s="10">
        <f t="shared" si="38"/>
        <v>45290</v>
      </c>
      <c r="F756" s="6">
        <v>3</v>
      </c>
      <c r="G756" s="7">
        <f t="shared" ca="1" si="36"/>
        <v>1</v>
      </c>
      <c r="H756" s="6">
        <v>1</v>
      </c>
      <c r="I756" s="8">
        <f t="shared" ca="1" si="37"/>
        <v>0</v>
      </c>
    </row>
    <row r="757" spans="1:9" ht="60" x14ac:dyDescent="0.25">
      <c r="A757" s="4" t="s">
        <v>1116</v>
      </c>
      <c r="B757" s="9" t="s">
        <v>1390</v>
      </c>
      <c r="C757" s="5">
        <v>5258200</v>
      </c>
      <c r="D757" s="10">
        <v>45269</v>
      </c>
      <c r="E757" s="10">
        <f t="shared" si="38"/>
        <v>45291</v>
      </c>
      <c r="F757" s="6">
        <v>22</v>
      </c>
      <c r="G757" s="7">
        <f t="shared" ca="1" si="36"/>
        <v>1</v>
      </c>
      <c r="H757" s="6">
        <v>1</v>
      </c>
      <c r="I757" s="8">
        <f t="shared" ca="1" si="37"/>
        <v>0</v>
      </c>
    </row>
    <row r="758" spans="1:9" ht="90" x14ac:dyDescent="0.25">
      <c r="A758" s="4" t="s">
        <v>1117</v>
      </c>
      <c r="B758" s="9" t="s">
        <v>1391</v>
      </c>
      <c r="C758" s="5">
        <v>15351000</v>
      </c>
      <c r="D758" s="10">
        <v>45274</v>
      </c>
      <c r="E758" s="10">
        <f t="shared" si="38"/>
        <v>45334</v>
      </c>
      <c r="F758" s="6">
        <v>60</v>
      </c>
      <c r="G758" s="7">
        <f t="shared" ca="1" si="36"/>
        <v>1</v>
      </c>
      <c r="H758" s="6">
        <v>1</v>
      </c>
      <c r="I758" s="8">
        <f t="shared" ca="1" si="37"/>
        <v>0</v>
      </c>
    </row>
    <row r="759" spans="1:9" ht="30" x14ac:dyDescent="0.25">
      <c r="A759" s="4" t="s">
        <v>1118</v>
      </c>
      <c r="B759" s="9" t="s">
        <v>1392</v>
      </c>
      <c r="C759" s="5">
        <v>9143200</v>
      </c>
      <c r="D759" s="10">
        <v>45267</v>
      </c>
      <c r="E759" s="10">
        <f t="shared" si="38"/>
        <v>45274</v>
      </c>
      <c r="F759" s="6">
        <v>7</v>
      </c>
      <c r="G759" s="7">
        <f t="shared" ca="1" si="36"/>
        <v>1</v>
      </c>
      <c r="H759" s="6">
        <v>1</v>
      </c>
      <c r="I759" s="8">
        <f t="shared" ca="1" si="37"/>
        <v>0</v>
      </c>
    </row>
    <row r="760" spans="1:9" ht="45" x14ac:dyDescent="0.25">
      <c r="A760" s="4" t="s">
        <v>1119</v>
      </c>
      <c r="B760" s="9" t="s">
        <v>1393</v>
      </c>
      <c r="C760" s="5">
        <v>20685600</v>
      </c>
      <c r="D760" s="10">
        <v>45274</v>
      </c>
      <c r="E760" s="10">
        <f t="shared" si="38"/>
        <v>45484</v>
      </c>
      <c r="F760" s="6">
        <v>210</v>
      </c>
      <c r="G760" s="7">
        <f t="shared" ca="1" si="36"/>
        <v>0.37142857142857144</v>
      </c>
      <c r="H760" s="6">
        <v>1</v>
      </c>
      <c r="I760" s="8">
        <f t="shared" ca="1" si="37"/>
        <v>13002377.142857142</v>
      </c>
    </row>
    <row r="761" spans="1:9" ht="30" x14ac:dyDescent="0.25">
      <c r="A761" s="4" t="s">
        <v>1120</v>
      </c>
      <c r="B761" s="9" t="s">
        <v>1394</v>
      </c>
      <c r="C761" s="5">
        <v>9778230</v>
      </c>
      <c r="D761" s="10">
        <v>45271</v>
      </c>
      <c r="E761" s="10">
        <f t="shared" si="38"/>
        <v>45636</v>
      </c>
      <c r="F761" s="6">
        <v>365</v>
      </c>
      <c r="G761" s="7">
        <f t="shared" ca="1" si="36"/>
        <v>0.22191780821917809</v>
      </c>
      <c r="H761" s="6">
        <v>1</v>
      </c>
      <c r="I761" s="8">
        <f t="shared" ca="1" si="37"/>
        <v>7608266.6301369863</v>
      </c>
    </row>
    <row r="762" spans="1:9" ht="60" x14ac:dyDescent="0.25">
      <c r="A762" s="4" t="s">
        <v>1121</v>
      </c>
      <c r="B762" s="9" t="s">
        <v>1395</v>
      </c>
      <c r="C762" s="5">
        <v>2800000</v>
      </c>
      <c r="D762" s="10">
        <v>45267</v>
      </c>
      <c r="E762" s="10">
        <f t="shared" si="38"/>
        <v>45283</v>
      </c>
      <c r="F762" s="6">
        <v>16</v>
      </c>
      <c r="G762" s="7">
        <f t="shared" ca="1" si="36"/>
        <v>1</v>
      </c>
      <c r="H762" s="6">
        <v>1</v>
      </c>
      <c r="I762" s="8">
        <f t="shared" ca="1" si="37"/>
        <v>0</v>
      </c>
    </row>
    <row r="763" spans="1:9" ht="30" x14ac:dyDescent="0.25">
      <c r="A763" s="4" t="s">
        <v>1122</v>
      </c>
      <c r="B763" s="9" t="s">
        <v>1396</v>
      </c>
      <c r="C763" s="5">
        <v>511000000</v>
      </c>
      <c r="D763" s="10">
        <v>45287</v>
      </c>
      <c r="E763" s="10">
        <f t="shared" si="38"/>
        <v>45290</v>
      </c>
      <c r="F763" s="6">
        <v>3</v>
      </c>
      <c r="G763" s="7">
        <f t="shared" ca="1" si="36"/>
        <v>1</v>
      </c>
      <c r="H763" s="6">
        <v>1</v>
      </c>
      <c r="I763" s="8">
        <f t="shared" ca="1" si="37"/>
        <v>0</v>
      </c>
    </row>
    <row r="764" spans="1:9" ht="60" x14ac:dyDescent="0.25">
      <c r="A764" s="4" t="s">
        <v>1123</v>
      </c>
      <c r="B764" s="9" t="s">
        <v>1397</v>
      </c>
      <c r="C764" s="5">
        <v>64339323</v>
      </c>
      <c r="D764" s="10">
        <v>45260</v>
      </c>
      <c r="E764" s="10">
        <f t="shared" si="38"/>
        <v>45275</v>
      </c>
      <c r="F764" s="6">
        <v>15</v>
      </c>
      <c r="G764" s="7">
        <f t="shared" ca="1" si="36"/>
        <v>1</v>
      </c>
      <c r="H764" s="6">
        <v>1</v>
      </c>
      <c r="I764" s="8">
        <f t="shared" ca="1" si="37"/>
        <v>0</v>
      </c>
    </row>
    <row r="765" spans="1:9" ht="45" x14ac:dyDescent="0.25">
      <c r="A765" s="4" t="s">
        <v>1124</v>
      </c>
      <c r="B765" s="9" t="s">
        <v>1365</v>
      </c>
      <c r="C765" s="5">
        <v>5041695</v>
      </c>
      <c r="D765" s="10">
        <v>45259</v>
      </c>
      <c r="E765" s="10">
        <f t="shared" si="38"/>
        <v>45289</v>
      </c>
      <c r="F765" s="6">
        <v>30</v>
      </c>
      <c r="G765" s="7">
        <f t="shared" ca="1" si="36"/>
        <v>1</v>
      </c>
      <c r="H765" s="6">
        <v>1</v>
      </c>
      <c r="I765" s="8">
        <f t="shared" ca="1" si="37"/>
        <v>0</v>
      </c>
    </row>
    <row r="766" spans="1:9" ht="90" x14ac:dyDescent="0.25">
      <c r="A766" s="4" t="s">
        <v>1125</v>
      </c>
      <c r="B766" s="9" t="s">
        <v>1328</v>
      </c>
      <c r="C766" s="5">
        <v>6827869</v>
      </c>
      <c r="D766" s="10">
        <v>45246</v>
      </c>
      <c r="E766" s="10">
        <f t="shared" si="38"/>
        <v>45260</v>
      </c>
      <c r="F766" s="6">
        <v>14</v>
      </c>
      <c r="G766" s="7">
        <f t="shared" ca="1" si="36"/>
        <v>1</v>
      </c>
      <c r="H766" s="6">
        <v>1</v>
      </c>
      <c r="I766" s="8">
        <f t="shared" ca="1" si="37"/>
        <v>0</v>
      </c>
    </row>
    <row r="767" spans="1:9" ht="45" x14ac:dyDescent="0.25">
      <c r="A767" s="4" t="s">
        <v>1126</v>
      </c>
      <c r="B767" s="9" t="s">
        <v>1398</v>
      </c>
      <c r="C767" s="5">
        <v>34879432</v>
      </c>
      <c r="D767" s="10">
        <v>45107</v>
      </c>
      <c r="E767" s="10">
        <f t="shared" si="38"/>
        <v>45227</v>
      </c>
      <c r="F767" s="6">
        <v>120</v>
      </c>
      <c r="G767" s="7">
        <f t="shared" ca="1" si="36"/>
        <v>1</v>
      </c>
      <c r="H767" s="6">
        <v>1</v>
      </c>
      <c r="I767" s="8">
        <f t="shared" ca="1" si="37"/>
        <v>0</v>
      </c>
    </row>
    <row r="768" spans="1:9" ht="90" x14ac:dyDescent="0.25">
      <c r="A768" s="4" t="s">
        <v>1127</v>
      </c>
      <c r="B768" s="9" t="s">
        <v>1399</v>
      </c>
      <c r="C768" s="5">
        <v>95069571</v>
      </c>
      <c r="D768" s="10">
        <v>45261</v>
      </c>
      <c r="E768" s="10">
        <f t="shared" si="38"/>
        <v>45292</v>
      </c>
      <c r="F768" s="6">
        <v>31</v>
      </c>
      <c r="G768" s="7">
        <f t="shared" ca="1" si="36"/>
        <v>1</v>
      </c>
      <c r="H768" s="6">
        <v>1</v>
      </c>
      <c r="I768" s="8">
        <f t="shared" ca="1" si="37"/>
        <v>0</v>
      </c>
    </row>
    <row r="769" spans="1:9" x14ac:dyDescent="0.25">
      <c r="A769" s="4" t="s">
        <v>1128</v>
      </c>
      <c r="B769" s="9" t="s">
        <v>1400</v>
      </c>
      <c r="C769" s="5">
        <v>188022600</v>
      </c>
      <c r="D769" s="10">
        <v>45278</v>
      </c>
      <c r="E769" s="10">
        <f t="shared" si="38"/>
        <v>45308</v>
      </c>
      <c r="F769" s="6">
        <v>30</v>
      </c>
      <c r="G769" s="7">
        <f t="shared" ca="1" si="36"/>
        <v>1</v>
      </c>
      <c r="H769" s="6">
        <v>1</v>
      </c>
      <c r="I769" s="8">
        <f t="shared" ca="1" si="37"/>
        <v>0</v>
      </c>
    </row>
    <row r="770" spans="1:9" ht="45" x14ac:dyDescent="0.25">
      <c r="A770" s="4" t="s">
        <v>1129</v>
      </c>
      <c r="B770" s="9" t="s">
        <v>1401</v>
      </c>
      <c r="C770" s="5">
        <v>1121326</v>
      </c>
      <c r="D770" s="10">
        <v>45273</v>
      </c>
      <c r="E770" s="10">
        <f t="shared" si="38"/>
        <v>45300</v>
      </c>
      <c r="F770" s="6">
        <v>27</v>
      </c>
      <c r="G770" s="7">
        <f t="shared" ca="1" si="36"/>
        <v>1</v>
      </c>
      <c r="H770" s="6">
        <v>1</v>
      </c>
      <c r="I770" s="8">
        <f t="shared" ca="1" si="37"/>
        <v>0</v>
      </c>
    </row>
    <row r="771" spans="1:9" ht="30" x14ac:dyDescent="0.25">
      <c r="A771" s="4" t="s">
        <v>1130</v>
      </c>
      <c r="B771" s="9" t="s">
        <v>1402</v>
      </c>
      <c r="C771" s="5">
        <v>93513641</v>
      </c>
      <c r="D771" s="10">
        <v>45260</v>
      </c>
      <c r="E771" s="10">
        <f t="shared" si="38"/>
        <v>45620</v>
      </c>
      <c r="F771" s="6">
        <v>360</v>
      </c>
      <c r="G771" s="7">
        <f t="shared" ca="1" si="36"/>
        <v>0.25555555555555554</v>
      </c>
      <c r="H771" s="6">
        <v>1</v>
      </c>
      <c r="I771" s="8">
        <f t="shared" ca="1" si="37"/>
        <v>69615710.522222221</v>
      </c>
    </row>
    <row r="772" spans="1:9" ht="60" x14ac:dyDescent="0.25">
      <c r="A772" s="4" t="s">
        <v>1131</v>
      </c>
      <c r="B772" s="9" t="s">
        <v>1403</v>
      </c>
      <c r="C772" s="5">
        <v>1680142</v>
      </c>
      <c r="D772" s="10">
        <v>45260</v>
      </c>
      <c r="E772" s="10">
        <f t="shared" si="38"/>
        <v>45290</v>
      </c>
      <c r="F772" s="6">
        <v>30</v>
      </c>
      <c r="G772" s="7">
        <f t="shared" ca="1" si="36"/>
        <v>1</v>
      </c>
      <c r="H772" s="6">
        <v>1</v>
      </c>
      <c r="I772" s="8">
        <f t="shared" ca="1" si="37"/>
        <v>0</v>
      </c>
    </row>
    <row r="773" spans="1:9" ht="105" x14ac:dyDescent="0.25">
      <c r="A773" s="4" t="s">
        <v>1132</v>
      </c>
      <c r="B773" s="9" t="s">
        <v>1404</v>
      </c>
      <c r="C773" s="5">
        <v>46778900</v>
      </c>
      <c r="D773" s="10">
        <v>45244</v>
      </c>
      <c r="E773" s="10">
        <f t="shared" si="38"/>
        <v>45283</v>
      </c>
      <c r="F773" s="6">
        <v>39</v>
      </c>
      <c r="G773" s="7">
        <f t="shared" ca="1" si="36"/>
        <v>1</v>
      </c>
      <c r="H773" s="6">
        <v>1</v>
      </c>
      <c r="I773" s="8">
        <f t="shared" ca="1" si="37"/>
        <v>0</v>
      </c>
    </row>
    <row r="774" spans="1:9" ht="105" x14ac:dyDescent="0.25">
      <c r="A774" s="4" t="s">
        <v>1133</v>
      </c>
      <c r="B774" s="9" t="s">
        <v>1405</v>
      </c>
      <c r="C774" s="5">
        <v>496976155</v>
      </c>
      <c r="D774" s="10">
        <v>45245</v>
      </c>
      <c r="E774" s="10">
        <f t="shared" si="38"/>
        <v>45284</v>
      </c>
      <c r="F774" s="6">
        <v>39</v>
      </c>
      <c r="G774" s="7">
        <f t="shared" ca="1" si="36"/>
        <v>1</v>
      </c>
      <c r="H774" s="6">
        <v>1</v>
      </c>
      <c r="I774" s="8">
        <f t="shared" ca="1" si="37"/>
        <v>0</v>
      </c>
    </row>
    <row r="775" spans="1:9" ht="90" x14ac:dyDescent="0.25">
      <c r="A775" s="4" t="s">
        <v>1134</v>
      </c>
      <c r="B775" s="9" t="s">
        <v>1399</v>
      </c>
      <c r="C775" s="5">
        <v>42137705</v>
      </c>
      <c r="D775" s="10">
        <v>45267</v>
      </c>
      <c r="E775" s="10">
        <f t="shared" si="38"/>
        <v>45297</v>
      </c>
      <c r="F775" s="6">
        <v>30</v>
      </c>
      <c r="G775" s="7">
        <f t="shared" ca="1" si="36"/>
        <v>1</v>
      </c>
      <c r="H775" s="6">
        <v>1</v>
      </c>
      <c r="I775" s="8">
        <f t="shared" ca="1" si="37"/>
        <v>0</v>
      </c>
    </row>
    <row r="776" spans="1:9" ht="45" x14ac:dyDescent="0.25">
      <c r="A776" s="4" t="s">
        <v>1135</v>
      </c>
      <c r="B776" s="9" t="s">
        <v>1406</v>
      </c>
      <c r="C776" s="5">
        <v>260999844</v>
      </c>
      <c r="D776" s="10">
        <v>45265</v>
      </c>
      <c r="E776" s="10">
        <f t="shared" si="38"/>
        <v>45305</v>
      </c>
      <c r="F776" s="6">
        <v>40</v>
      </c>
      <c r="G776" s="7">
        <f t="shared" ca="1" si="36"/>
        <v>1</v>
      </c>
      <c r="H776" s="6">
        <v>1</v>
      </c>
      <c r="I776" s="8">
        <f t="shared" ca="1" si="37"/>
        <v>0</v>
      </c>
    </row>
    <row r="777" spans="1:9" ht="30" x14ac:dyDescent="0.25">
      <c r="A777" s="4" t="s">
        <v>1136</v>
      </c>
      <c r="B777" s="9" t="s">
        <v>1407</v>
      </c>
      <c r="C777" s="5">
        <v>15051940</v>
      </c>
      <c r="D777" s="10">
        <v>45282</v>
      </c>
      <c r="E777" s="10">
        <f t="shared" si="38"/>
        <v>45288</v>
      </c>
      <c r="F777" s="6">
        <v>6</v>
      </c>
      <c r="G777" s="7">
        <f t="shared" ca="1" si="36"/>
        <v>1</v>
      </c>
      <c r="H777" s="6">
        <v>1</v>
      </c>
      <c r="I777" s="8">
        <f t="shared" ca="1" si="37"/>
        <v>0</v>
      </c>
    </row>
    <row r="778" spans="1:9" ht="105" x14ac:dyDescent="0.25">
      <c r="A778" s="4" t="s">
        <v>1137</v>
      </c>
      <c r="B778" s="9" t="s">
        <v>1408</v>
      </c>
      <c r="C778" s="5">
        <v>87640711</v>
      </c>
      <c r="D778" s="10">
        <v>45265</v>
      </c>
      <c r="E778" s="10">
        <f t="shared" si="38"/>
        <v>45275</v>
      </c>
      <c r="F778" s="6">
        <v>10</v>
      </c>
      <c r="G778" s="7">
        <f t="shared" ca="1" si="36"/>
        <v>1</v>
      </c>
      <c r="H778" s="6">
        <v>1</v>
      </c>
      <c r="I778" s="8">
        <f t="shared" ca="1" si="37"/>
        <v>0</v>
      </c>
    </row>
    <row r="779" spans="1:9" ht="30" x14ac:dyDescent="0.25">
      <c r="A779" s="4" t="s">
        <v>1138</v>
      </c>
      <c r="B779" s="9" t="s">
        <v>1409</v>
      </c>
      <c r="C779" s="5">
        <v>3600000</v>
      </c>
      <c r="D779" s="10">
        <v>45170</v>
      </c>
      <c r="E779" s="10">
        <f t="shared" si="38"/>
        <v>45198</v>
      </c>
      <c r="F779" s="6">
        <v>28</v>
      </c>
      <c r="G779" s="7">
        <f t="shared" ca="1" si="36"/>
        <v>1</v>
      </c>
      <c r="H779" s="6">
        <v>1</v>
      </c>
      <c r="I779" s="8">
        <f t="shared" ca="1" si="37"/>
        <v>0</v>
      </c>
    </row>
    <row r="780" spans="1:9" ht="45" x14ac:dyDescent="0.25">
      <c r="A780" s="4" t="s">
        <v>1139</v>
      </c>
      <c r="B780" s="9" t="s">
        <v>1323</v>
      </c>
      <c r="C780" s="5">
        <v>30000000</v>
      </c>
      <c r="D780" s="10">
        <v>45180</v>
      </c>
      <c r="E780" s="10">
        <f t="shared" si="38"/>
        <v>45285</v>
      </c>
      <c r="F780" s="6">
        <v>105</v>
      </c>
      <c r="G780" s="7">
        <f t="shared" ca="1" si="36"/>
        <v>1</v>
      </c>
      <c r="H780" s="6">
        <v>1</v>
      </c>
      <c r="I780" s="8">
        <f t="shared" ca="1" si="37"/>
        <v>0</v>
      </c>
    </row>
    <row r="781" spans="1:9" x14ac:dyDescent="0.25">
      <c r="A781" s="4" t="s">
        <v>1140</v>
      </c>
      <c r="B781" s="9" t="s">
        <v>1410</v>
      </c>
      <c r="C781" s="5">
        <v>19975340</v>
      </c>
      <c r="D781" s="10">
        <v>45260</v>
      </c>
      <c r="E781" s="10">
        <f t="shared" si="38"/>
        <v>45290</v>
      </c>
      <c r="F781" s="6">
        <v>30</v>
      </c>
      <c r="G781" s="7">
        <f t="shared" ca="1" si="36"/>
        <v>1</v>
      </c>
      <c r="H781" s="6">
        <v>1</v>
      </c>
      <c r="I781" s="8">
        <f t="shared" ca="1" si="37"/>
        <v>0</v>
      </c>
    </row>
    <row r="782" spans="1:9" x14ac:dyDescent="0.25">
      <c r="A782" s="4" t="s">
        <v>1141</v>
      </c>
      <c r="B782" s="9" t="s">
        <v>1411</v>
      </c>
      <c r="C782" s="5">
        <v>7899220</v>
      </c>
      <c r="D782" s="10">
        <v>45203</v>
      </c>
      <c r="E782" s="10">
        <f t="shared" si="38"/>
        <v>45248</v>
      </c>
      <c r="F782" s="6">
        <v>45</v>
      </c>
      <c r="G782" s="7">
        <f t="shared" ca="1" si="36"/>
        <v>1</v>
      </c>
      <c r="H782" s="6">
        <v>1</v>
      </c>
      <c r="I782" s="8">
        <f t="shared" ca="1" si="37"/>
        <v>0</v>
      </c>
    </row>
    <row r="783" spans="1:9" ht="90" x14ac:dyDescent="0.25">
      <c r="A783" s="4" t="s">
        <v>1142</v>
      </c>
      <c r="B783" s="9" t="s">
        <v>1412</v>
      </c>
      <c r="C783" s="5">
        <v>5036610</v>
      </c>
      <c r="D783" s="10">
        <v>45253</v>
      </c>
      <c r="E783" s="10">
        <f t="shared" si="38"/>
        <v>45283</v>
      </c>
      <c r="F783" s="6">
        <v>30</v>
      </c>
      <c r="G783" s="7">
        <f t="shared" ca="1" si="36"/>
        <v>1</v>
      </c>
      <c r="H783" s="6">
        <v>1</v>
      </c>
      <c r="I783" s="8">
        <f t="shared" ca="1" si="37"/>
        <v>0</v>
      </c>
    </row>
    <row r="784" spans="1:9" ht="60" x14ac:dyDescent="0.25">
      <c r="A784" s="4" t="s">
        <v>1143</v>
      </c>
      <c r="B784" s="9" t="s">
        <v>1413</v>
      </c>
      <c r="C784" s="5">
        <v>32500000</v>
      </c>
      <c r="D784" s="10">
        <v>45259</v>
      </c>
      <c r="E784" s="10">
        <f t="shared" si="38"/>
        <v>45299</v>
      </c>
      <c r="F784" s="6">
        <v>40</v>
      </c>
      <c r="G784" s="7">
        <f t="shared" ref="G784:G847" ca="1" si="39">IF((TODAY()-D784)/F784&gt;1, 1,(TODAY()-D784)/F784)</f>
        <v>1</v>
      </c>
      <c r="H784" s="6">
        <v>1</v>
      </c>
      <c r="I784" s="8">
        <f t="shared" ref="I784:I847" ca="1" si="40">+C784-(C784*G784)</f>
        <v>0</v>
      </c>
    </row>
    <row r="785" spans="1:9" ht="105" x14ac:dyDescent="0.25">
      <c r="A785" s="4" t="s">
        <v>1144</v>
      </c>
      <c r="B785" s="9" t="s">
        <v>1414</v>
      </c>
      <c r="C785" s="5">
        <v>38000000</v>
      </c>
      <c r="D785" s="10">
        <v>45252</v>
      </c>
      <c r="E785" s="10">
        <f t="shared" si="38"/>
        <v>45267</v>
      </c>
      <c r="F785" s="6">
        <v>15</v>
      </c>
      <c r="G785" s="7">
        <f t="shared" ca="1" si="39"/>
        <v>1</v>
      </c>
      <c r="H785" s="6">
        <v>1</v>
      </c>
      <c r="I785" s="8">
        <f t="shared" ca="1" si="40"/>
        <v>0</v>
      </c>
    </row>
    <row r="786" spans="1:9" ht="45" x14ac:dyDescent="0.25">
      <c r="A786" s="4" t="s">
        <v>1145</v>
      </c>
      <c r="B786" s="9" t="s">
        <v>1415</v>
      </c>
      <c r="C786" s="5">
        <v>3812013</v>
      </c>
      <c r="D786" s="10">
        <v>45261</v>
      </c>
      <c r="E786" s="10">
        <f t="shared" si="38"/>
        <v>45291</v>
      </c>
      <c r="F786" s="6">
        <v>30</v>
      </c>
      <c r="G786" s="7">
        <f t="shared" ca="1" si="39"/>
        <v>1</v>
      </c>
      <c r="H786" s="6">
        <v>1</v>
      </c>
      <c r="I786" s="8">
        <f t="shared" ca="1" si="40"/>
        <v>0</v>
      </c>
    </row>
    <row r="787" spans="1:9" ht="30" x14ac:dyDescent="0.25">
      <c r="A787" s="4" t="s">
        <v>1146</v>
      </c>
      <c r="B787" s="9" t="s">
        <v>1416</v>
      </c>
      <c r="C787" s="5">
        <v>32100000</v>
      </c>
      <c r="D787" s="10">
        <v>45281</v>
      </c>
      <c r="E787" s="10">
        <f t="shared" si="38"/>
        <v>45646</v>
      </c>
      <c r="F787" s="6">
        <v>365</v>
      </c>
      <c r="G787" s="7">
        <f t="shared" ca="1" si="39"/>
        <v>0.19452054794520549</v>
      </c>
      <c r="H787" s="6">
        <v>1</v>
      </c>
      <c r="I787" s="8">
        <f t="shared" ca="1" si="40"/>
        <v>25855890.410958905</v>
      </c>
    </row>
    <row r="788" spans="1:9" ht="45" x14ac:dyDescent="0.25">
      <c r="A788" s="4" t="s">
        <v>1147</v>
      </c>
      <c r="B788" s="9" t="s">
        <v>1417</v>
      </c>
      <c r="C788" s="5">
        <v>5041695</v>
      </c>
      <c r="D788" s="10">
        <v>45266</v>
      </c>
      <c r="E788" s="10">
        <f t="shared" si="38"/>
        <v>45296</v>
      </c>
      <c r="F788" s="6">
        <v>30</v>
      </c>
      <c r="G788" s="7">
        <f t="shared" ca="1" si="39"/>
        <v>1</v>
      </c>
      <c r="H788" s="6">
        <v>1</v>
      </c>
      <c r="I788" s="8">
        <f t="shared" ca="1" si="40"/>
        <v>0</v>
      </c>
    </row>
    <row r="789" spans="1:9" ht="30" x14ac:dyDescent="0.25">
      <c r="A789" s="4" t="s">
        <v>1148</v>
      </c>
      <c r="B789" s="9" t="s">
        <v>1418</v>
      </c>
      <c r="C789" s="5">
        <v>2812000</v>
      </c>
      <c r="D789" s="10">
        <v>45271</v>
      </c>
      <c r="E789" s="10">
        <f t="shared" si="38"/>
        <v>45636</v>
      </c>
      <c r="F789" s="6">
        <v>365</v>
      </c>
      <c r="G789" s="7">
        <f t="shared" ca="1" si="39"/>
        <v>0.22191780821917809</v>
      </c>
      <c r="H789" s="6">
        <v>1</v>
      </c>
      <c r="I789" s="8">
        <f t="shared" ca="1" si="40"/>
        <v>2187967.1232876712</v>
      </c>
    </row>
    <row r="790" spans="1:9" ht="30" x14ac:dyDescent="0.25">
      <c r="A790" s="4" t="s">
        <v>1149</v>
      </c>
      <c r="B790" s="9" t="s">
        <v>1419</v>
      </c>
      <c r="C790" s="5">
        <v>4212250</v>
      </c>
      <c r="D790" s="10">
        <v>45271</v>
      </c>
      <c r="E790" s="10">
        <f t="shared" si="38"/>
        <v>45275</v>
      </c>
      <c r="F790" s="6">
        <v>4</v>
      </c>
      <c r="G790" s="7">
        <f t="shared" ca="1" si="39"/>
        <v>1</v>
      </c>
      <c r="H790" s="6">
        <v>1</v>
      </c>
      <c r="I790" s="8">
        <f t="shared" ca="1" si="40"/>
        <v>0</v>
      </c>
    </row>
    <row r="791" spans="1:9" ht="90" x14ac:dyDescent="0.25">
      <c r="A791" s="4" t="s">
        <v>1150</v>
      </c>
      <c r="B791" s="9" t="s">
        <v>1399</v>
      </c>
      <c r="C791" s="5">
        <v>82841223</v>
      </c>
      <c r="D791" s="10">
        <v>45267</v>
      </c>
      <c r="E791" s="10">
        <f t="shared" si="38"/>
        <v>45297</v>
      </c>
      <c r="F791" s="6">
        <v>30</v>
      </c>
      <c r="G791" s="7">
        <f t="shared" ca="1" si="39"/>
        <v>1</v>
      </c>
      <c r="H791" s="6">
        <v>1</v>
      </c>
      <c r="I791" s="8">
        <f t="shared" ca="1" si="40"/>
        <v>0</v>
      </c>
    </row>
    <row r="792" spans="1:9" ht="30" x14ac:dyDescent="0.25">
      <c r="A792" s="4" t="s">
        <v>1151</v>
      </c>
      <c r="B792" s="9" t="s">
        <v>1420</v>
      </c>
      <c r="C792" s="5">
        <v>38680950</v>
      </c>
      <c r="D792" s="10">
        <v>45272</v>
      </c>
      <c r="E792" s="10">
        <f t="shared" si="38"/>
        <v>45302</v>
      </c>
      <c r="F792" s="6">
        <v>30</v>
      </c>
      <c r="G792" s="7">
        <f t="shared" ca="1" si="39"/>
        <v>1</v>
      </c>
      <c r="H792" s="6">
        <v>1</v>
      </c>
      <c r="I792" s="8">
        <f t="shared" ca="1" si="40"/>
        <v>0</v>
      </c>
    </row>
    <row r="793" spans="1:9" ht="30" x14ac:dyDescent="0.25">
      <c r="A793" s="4" t="s">
        <v>1152</v>
      </c>
      <c r="B793" s="9" t="s">
        <v>1421</v>
      </c>
      <c r="C793" s="5">
        <v>7901600</v>
      </c>
      <c r="D793" s="10">
        <v>45258</v>
      </c>
      <c r="E793" s="10">
        <f t="shared" si="38"/>
        <v>45288</v>
      </c>
      <c r="F793" s="6">
        <v>30</v>
      </c>
      <c r="G793" s="7">
        <f t="shared" ca="1" si="39"/>
        <v>1</v>
      </c>
      <c r="H793" s="6">
        <v>1</v>
      </c>
      <c r="I793" s="8">
        <f t="shared" ca="1" si="40"/>
        <v>0</v>
      </c>
    </row>
    <row r="794" spans="1:9" ht="30" x14ac:dyDescent="0.25">
      <c r="A794" s="4" t="s">
        <v>1153</v>
      </c>
      <c r="B794" s="9" t="s">
        <v>1422</v>
      </c>
      <c r="C794" s="5">
        <v>17716720</v>
      </c>
      <c r="D794" s="10">
        <v>45271</v>
      </c>
      <c r="E794" s="10">
        <f t="shared" si="38"/>
        <v>45290</v>
      </c>
      <c r="F794" s="6">
        <v>19</v>
      </c>
      <c r="G794" s="7">
        <f t="shared" ca="1" si="39"/>
        <v>1</v>
      </c>
      <c r="H794" s="6">
        <v>1</v>
      </c>
      <c r="I794" s="8">
        <f t="shared" ca="1" si="40"/>
        <v>0</v>
      </c>
    </row>
    <row r="795" spans="1:9" ht="75" x14ac:dyDescent="0.25">
      <c r="A795" s="4" t="s">
        <v>1154</v>
      </c>
      <c r="B795" s="9" t="s">
        <v>1423</v>
      </c>
      <c r="C795" s="5">
        <v>550186692</v>
      </c>
      <c r="D795" s="10">
        <v>45289</v>
      </c>
      <c r="E795" s="10">
        <f t="shared" si="38"/>
        <v>46019</v>
      </c>
      <c r="F795" s="6">
        <v>730</v>
      </c>
      <c r="G795" s="7">
        <f t="shared" ca="1" si="39"/>
        <v>8.6301369863013705E-2</v>
      </c>
      <c r="H795" s="6">
        <v>1</v>
      </c>
      <c r="I795" s="8">
        <f t="shared" ca="1" si="40"/>
        <v>502704826.80000001</v>
      </c>
    </row>
    <row r="796" spans="1:9" ht="45" x14ac:dyDescent="0.25">
      <c r="A796" s="4" t="s">
        <v>1155</v>
      </c>
      <c r="B796" s="9" t="s">
        <v>1323</v>
      </c>
      <c r="C796" s="5">
        <v>19500000</v>
      </c>
      <c r="D796" s="10">
        <v>45194</v>
      </c>
      <c r="E796" s="10">
        <f t="shared" si="38"/>
        <v>45299</v>
      </c>
      <c r="F796" s="6">
        <v>105</v>
      </c>
      <c r="G796" s="7">
        <f t="shared" ca="1" si="39"/>
        <v>1</v>
      </c>
      <c r="H796" s="6">
        <v>1</v>
      </c>
      <c r="I796" s="8">
        <f t="shared" ca="1" si="40"/>
        <v>0</v>
      </c>
    </row>
    <row r="797" spans="1:9" ht="45" x14ac:dyDescent="0.25">
      <c r="A797" s="4" t="s">
        <v>1156</v>
      </c>
      <c r="B797" s="9" t="s">
        <v>567</v>
      </c>
      <c r="C797" s="5">
        <v>5845087</v>
      </c>
      <c r="D797" s="10">
        <v>45245</v>
      </c>
      <c r="E797" s="10">
        <f t="shared" si="38"/>
        <v>45284</v>
      </c>
      <c r="F797" s="6">
        <v>39</v>
      </c>
      <c r="G797" s="7">
        <f t="shared" ca="1" si="39"/>
        <v>1</v>
      </c>
      <c r="H797" s="6">
        <v>1</v>
      </c>
      <c r="I797" s="8">
        <f t="shared" ca="1" si="40"/>
        <v>0</v>
      </c>
    </row>
    <row r="798" spans="1:9" ht="45" x14ac:dyDescent="0.25">
      <c r="A798" s="4" t="s">
        <v>1157</v>
      </c>
      <c r="B798" s="9" t="s">
        <v>643</v>
      </c>
      <c r="C798" s="5">
        <v>6502000</v>
      </c>
      <c r="D798" s="10">
        <v>45268</v>
      </c>
      <c r="E798" s="10">
        <f t="shared" si="38"/>
        <v>45293</v>
      </c>
      <c r="F798" s="6">
        <v>25</v>
      </c>
      <c r="G798" s="7">
        <f t="shared" ca="1" si="39"/>
        <v>1</v>
      </c>
      <c r="H798" s="6">
        <v>1</v>
      </c>
      <c r="I798" s="8">
        <f t="shared" ca="1" si="40"/>
        <v>0</v>
      </c>
    </row>
    <row r="799" spans="1:9" ht="30" x14ac:dyDescent="0.25">
      <c r="A799" s="4" t="s">
        <v>1158</v>
      </c>
      <c r="B799" s="9" t="s">
        <v>1424</v>
      </c>
      <c r="C799" s="5">
        <v>3540000</v>
      </c>
      <c r="D799" s="10">
        <v>45266</v>
      </c>
      <c r="E799" s="10">
        <f t="shared" si="38"/>
        <v>45631</v>
      </c>
      <c r="F799" s="6">
        <v>365</v>
      </c>
      <c r="G799" s="7">
        <f t="shared" ca="1" si="39"/>
        <v>0.23561643835616439</v>
      </c>
      <c r="H799" s="6">
        <v>1</v>
      </c>
      <c r="I799" s="8">
        <f t="shared" ca="1" si="40"/>
        <v>2705917.8082191781</v>
      </c>
    </row>
    <row r="800" spans="1:9" ht="30" x14ac:dyDescent="0.25">
      <c r="A800" s="4" t="s">
        <v>1159</v>
      </c>
      <c r="B800" s="9" t="s">
        <v>1425</v>
      </c>
      <c r="C800" s="5">
        <v>498415573</v>
      </c>
      <c r="D800" s="10">
        <v>45267</v>
      </c>
      <c r="E800" s="10">
        <f t="shared" si="38"/>
        <v>45290</v>
      </c>
      <c r="F800" s="6">
        <v>23</v>
      </c>
      <c r="G800" s="7">
        <f t="shared" ca="1" si="39"/>
        <v>1</v>
      </c>
      <c r="H800" s="6">
        <v>1</v>
      </c>
      <c r="I800" s="8">
        <f t="shared" ca="1" si="40"/>
        <v>0</v>
      </c>
    </row>
    <row r="801" spans="1:9" ht="30" x14ac:dyDescent="0.25">
      <c r="A801" s="4" t="s">
        <v>1160</v>
      </c>
      <c r="B801" s="9" t="s">
        <v>1426</v>
      </c>
      <c r="C801" s="5">
        <v>12351860</v>
      </c>
      <c r="D801" s="10">
        <v>45273</v>
      </c>
      <c r="E801" s="10">
        <f t="shared" si="38"/>
        <v>45275</v>
      </c>
      <c r="F801" s="6">
        <v>2</v>
      </c>
      <c r="G801" s="7">
        <f t="shared" ca="1" si="39"/>
        <v>1</v>
      </c>
      <c r="H801" s="6">
        <v>1</v>
      </c>
      <c r="I801" s="8">
        <f t="shared" ca="1" si="40"/>
        <v>0</v>
      </c>
    </row>
    <row r="802" spans="1:9" ht="45" x14ac:dyDescent="0.25">
      <c r="A802" s="4" t="s">
        <v>212</v>
      </c>
      <c r="B802" s="9" t="s">
        <v>677</v>
      </c>
      <c r="C802" s="5">
        <v>40622632</v>
      </c>
      <c r="D802" s="10">
        <v>45061</v>
      </c>
      <c r="E802" s="10">
        <f t="shared" si="38"/>
        <v>45091</v>
      </c>
      <c r="F802" s="6">
        <v>30</v>
      </c>
      <c r="G802" s="7">
        <f t="shared" ca="1" si="39"/>
        <v>1</v>
      </c>
      <c r="H802" s="6">
        <v>1</v>
      </c>
      <c r="I802" s="8">
        <f t="shared" ca="1" si="40"/>
        <v>0</v>
      </c>
    </row>
    <row r="803" spans="1:9" ht="60" x14ac:dyDescent="0.25">
      <c r="A803" s="4" t="s">
        <v>267</v>
      </c>
      <c r="B803" s="9" t="s">
        <v>628</v>
      </c>
      <c r="C803" s="5">
        <v>26526000</v>
      </c>
      <c r="D803" s="10">
        <v>45057</v>
      </c>
      <c r="E803" s="10">
        <f t="shared" si="38"/>
        <v>45237</v>
      </c>
      <c r="F803" s="6">
        <v>180</v>
      </c>
      <c r="G803" s="7">
        <f t="shared" ca="1" si="39"/>
        <v>1</v>
      </c>
      <c r="H803" s="6">
        <v>1</v>
      </c>
      <c r="I803" s="8">
        <f t="shared" ca="1" si="40"/>
        <v>0</v>
      </c>
    </row>
    <row r="804" spans="1:9" ht="30" x14ac:dyDescent="0.25">
      <c r="A804" s="4" t="s">
        <v>555</v>
      </c>
      <c r="B804" s="9" t="s">
        <v>624</v>
      </c>
      <c r="C804" s="5">
        <v>15493992</v>
      </c>
      <c r="D804" s="10">
        <v>45097</v>
      </c>
      <c r="E804" s="10">
        <f t="shared" si="38"/>
        <v>45219</v>
      </c>
      <c r="F804" s="6">
        <v>122</v>
      </c>
      <c r="G804" s="7">
        <f t="shared" ca="1" si="39"/>
        <v>1</v>
      </c>
      <c r="H804" s="6">
        <v>1</v>
      </c>
      <c r="I804" s="8">
        <f t="shared" ca="1" si="40"/>
        <v>0</v>
      </c>
    </row>
    <row r="805" spans="1:9" ht="90" x14ac:dyDescent="0.25">
      <c r="A805" s="4" t="s">
        <v>463</v>
      </c>
      <c r="B805" s="9" t="s">
        <v>749</v>
      </c>
      <c r="C805" s="5">
        <v>32771018</v>
      </c>
      <c r="D805" s="10">
        <v>45093</v>
      </c>
      <c r="E805" s="10">
        <f t="shared" si="38"/>
        <v>45288</v>
      </c>
      <c r="F805" s="6">
        <v>195</v>
      </c>
      <c r="G805" s="7">
        <f t="shared" ca="1" si="39"/>
        <v>1</v>
      </c>
      <c r="H805" s="6">
        <v>1</v>
      </c>
      <c r="I805" s="8">
        <f t="shared" ca="1" si="40"/>
        <v>0</v>
      </c>
    </row>
    <row r="806" spans="1:9" ht="90" x14ac:dyDescent="0.25">
      <c r="A806" s="4" t="s">
        <v>260</v>
      </c>
      <c r="B806" s="9" t="s">
        <v>703</v>
      </c>
      <c r="C806" s="5">
        <v>30250170</v>
      </c>
      <c r="D806" s="10">
        <v>45103</v>
      </c>
      <c r="E806" s="10">
        <f t="shared" ref="E806:E869" si="41">+D806+F806</f>
        <v>45283</v>
      </c>
      <c r="F806" s="6">
        <v>180</v>
      </c>
      <c r="G806" s="7">
        <f t="shared" ca="1" si="39"/>
        <v>1</v>
      </c>
      <c r="H806" s="6">
        <v>1</v>
      </c>
      <c r="I806" s="8">
        <f t="shared" ca="1" si="40"/>
        <v>0</v>
      </c>
    </row>
    <row r="807" spans="1:9" ht="60" x14ac:dyDescent="0.25">
      <c r="A807" s="4" t="s">
        <v>87</v>
      </c>
      <c r="B807" s="9" t="s">
        <v>613</v>
      </c>
      <c r="C807" s="5">
        <v>150000000</v>
      </c>
      <c r="D807" s="10">
        <v>45085</v>
      </c>
      <c r="E807" s="10">
        <f t="shared" si="41"/>
        <v>45295</v>
      </c>
      <c r="F807" s="6">
        <v>210</v>
      </c>
      <c r="G807" s="7">
        <f t="shared" ca="1" si="39"/>
        <v>1</v>
      </c>
      <c r="H807" s="6">
        <v>1</v>
      </c>
      <c r="I807" s="8">
        <f t="shared" ca="1" si="40"/>
        <v>0</v>
      </c>
    </row>
    <row r="808" spans="1:9" ht="45" x14ac:dyDescent="0.25">
      <c r="A808" s="4" t="s">
        <v>186</v>
      </c>
      <c r="B808" s="9" t="s">
        <v>664</v>
      </c>
      <c r="C808" s="5">
        <v>412625248</v>
      </c>
      <c r="D808" s="10">
        <v>45082</v>
      </c>
      <c r="E808" s="10">
        <f t="shared" si="41"/>
        <v>45172</v>
      </c>
      <c r="F808" s="6">
        <v>90</v>
      </c>
      <c r="G808" s="7">
        <f t="shared" ca="1" si="39"/>
        <v>1</v>
      </c>
      <c r="H808" s="6">
        <v>1</v>
      </c>
      <c r="I808" s="8">
        <f t="shared" ca="1" si="40"/>
        <v>0</v>
      </c>
    </row>
    <row r="809" spans="1:9" ht="45" x14ac:dyDescent="0.25">
      <c r="A809" s="4" t="s">
        <v>275</v>
      </c>
      <c r="B809" s="9" t="s">
        <v>712</v>
      </c>
      <c r="C809" s="5">
        <v>22566780</v>
      </c>
      <c r="D809" s="10">
        <v>45082</v>
      </c>
      <c r="E809" s="10">
        <f t="shared" si="41"/>
        <v>45202</v>
      </c>
      <c r="F809" s="6">
        <v>120</v>
      </c>
      <c r="G809" s="7">
        <f t="shared" ca="1" si="39"/>
        <v>1</v>
      </c>
      <c r="H809" s="6">
        <v>1</v>
      </c>
      <c r="I809" s="8">
        <f t="shared" ca="1" si="40"/>
        <v>0</v>
      </c>
    </row>
    <row r="810" spans="1:9" ht="45" x14ac:dyDescent="0.25">
      <c r="A810" s="4" t="s">
        <v>252</v>
      </c>
      <c r="B810" s="9" t="s">
        <v>566</v>
      </c>
      <c r="C810" s="5">
        <v>31859800</v>
      </c>
      <c r="D810" s="10">
        <v>45083</v>
      </c>
      <c r="E810" s="10">
        <f t="shared" si="41"/>
        <v>45230</v>
      </c>
      <c r="F810" s="6">
        <v>147</v>
      </c>
      <c r="G810" s="7">
        <f t="shared" ca="1" si="39"/>
        <v>1</v>
      </c>
      <c r="H810" s="6">
        <v>1</v>
      </c>
      <c r="I810" s="8">
        <f t="shared" ca="1" si="40"/>
        <v>0</v>
      </c>
    </row>
    <row r="811" spans="1:9" ht="60" x14ac:dyDescent="0.25">
      <c r="A811" s="4" t="s">
        <v>253</v>
      </c>
      <c r="B811" s="9" t="s">
        <v>698</v>
      </c>
      <c r="C811" s="5">
        <v>30250170</v>
      </c>
      <c r="D811" s="10">
        <v>45104</v>
      </c>
      <c r="E811" s="10">
        <f t="shared" si="41"/>
        <v>45224</v>
      </c>
      <c r="F811" s="6">
        <v>120</v>
      </c>
      <c r="G811" s="7">
        <f t="shared" ca="1" si="39"/>
        <v>1</v>
      </c>
      <c r="H811" s="6">
        <v>1</v>
      </c>
      <c r="I811" s="8">
        <f t="shared" ca="1" si="40"/>
        <v>0</v>
      </c>
    </row>
    <row r="812" spans="1:9" ht="45" x14ac:dyDescent="0.25">
      <c r="A812" s="4" t="s">
        <v>1161</v>
      </c>
      <c r="B812" s="9" t="s">
        <v>1427</v>
      </c>
      <c r="C812" s="5">
        <v>20166780</v>
      </c>
      <c r="D812" s="10">
        <v>45112</v>
      </c>
      <c r="E812" s="10">
        <f t="shared" si="41"/>
        <v>45232</v>
      </c>
      <c r="F812" s="6">
        <v>120</v>
      </c>
      <c r="G812" s="7">
        <f t="shared" ca="1" si="39"/>
        <v>1</v>
      </c>
      <c r="H812" s="6">
        <v>1</v>
      </c>
      <c r="I812" s="8">
        <f t="shared" ca="1" si="40"/>
        <v>0</v>
      </c>
    </row>
    <row r="813" spans="1:9" ht="45" x14ac:dyDescent="0.25">
      <c r="A813" s="4" t="s">
        <v>1162</v>
      </c>
      <c r="B813" s="9" t="s">
        <v>1428</v>
      </c>
      <c r="C813" s="5">
        <v>27729322</v>
      </c>
      <c r="D813" s="10">
        <v>45111</v>
      </c>
      <c r="E813" s="10">
        <f t="shared" si="41"/>
        <v>45276</v>
      </c>
      <c r="F813" s="6">
        <v>165</v>
      </c>
      <c r="G813" s="7">
        <f t="shared" ca="1" si="39"/>
        <v>1</v>
      </c>
      <c r="H813" s="6">
        <v>1</v>
      </c>
      <c r="I813" s="8">
        <f t="shared" ca="1" si="40"/>
        <v>0</v>
      </c>
    </row>
    <row r="814" spans="1:9" ht="45" x14ac:dyDescent="0.25">
      <c r="A814" s="4" t="s">
        <v>1163</v>
      </c>
      <c r="B814" s="9" t="s">
        <v>643</v>
      </c>
      <c r="C814" s="5">
        <v>33160200</v>
      </c>
      <c r="D814" s="10">
        <v>45114</v>
      </c>
      <c r="E814" s="10">
        <f t="shared" si="41"/>
        <v>45267</v>
      </c>
      <c r="F814" s="6">
        <v>153</v>
      </c>
      <c r="G814" s="7">
        <f t="shared" ca="1" si="39"/>
        <v>1</v>
      </c>
      <c r="H814" s="6">
        <v>1</v>
      </c>
      <c r="I814" s="8">
        <f t="shared" ca="1" si="40"/>
        <v>0</v>
      </c>
    </row>
    <row r="815" spans="1:9" ht="45" x14ac:dyDescent="0.25">
      <c r="A815" s="4" t="s">
        <v>1164</v>
      </c>
      <c r="B815" s="9" t="s">
        <v>1429</v>
      </c>
      <c r="C815" s="5">
        <v>25208475</v>
      </c>
      <c r="D815" s="10">
        <v>45118</v>
      </c>
      <c r="E815" s="10">
        <f t="shared" si="41"/>
        <v>45238</v>
      </c>
      <c r="F815" s="6">
        <v>120</v>
      </c>
      <c r="G815" s="7">
        <f t="shared" ca="1" si="39"/>
        <v>1</v>
      </c>
      <c r="H815" s="6">
        <v>1</v>
      </c>
      <c r="I815" s="8">
        <f t="shared" ca="1" si="40"/>
        <v>0</v>
      </c>
    </row>
    <row r="816" spans="1:9" ht="30" x14ac:dyDescent="0.25">
      <c r="A816" s="4" t="s">
        <v>836</v>
      </c>
      <c r="B816" s="9" t="s">
        <v>878</v>
      </c>
      <c r="C816" s="5">
        <v>195555473.81999999</v>
      </c>
      <c r="D816" s="10">
        <v>45124</v>
      </c>
      <c r="E816" s="10">
        <f t="shared" si="41"/>
        <v>45489</v>
      </c>
      <c r="F816" s="6">
        <v>365</v>
      </c>
      <c r="G816" s="7">
        <f t="shared" ca="1" si="39"/>
        <v>0.62465753424657533</v>
      </c>
      <c r="H816" s="6">
        <v>1</v>
      </c>
      <c r="I816" s="8">
        <f t="shared" ca="1" si="40"/>
        <v>73400273.735178083</v>
      </c>
    </row>
    <row r="817" spans="1:9" ht="45" x14ac:dyDescent="0.25">
      <c r="A817" s="4" t="s">
        <v>1165</v>
      </c>
      <c r="B817" s="9" t="s">
        <v>590</v>
      </c>
      <c r="C817" s="5">
        <v>23016000</v>
      </c>
      <c r="D817" s="10">
        <v>45114</v>
      </c>
      <c r="E817" s="10">
        <f t="shared" si="41"/>
        <v>45234</v>
      </c>
      <c r="F817" s="6">
        <v>120</v>
      </c>
      <c r="G817" s="7">
        <f t="shared" ca="1" si="39"/>
        <v>1</v>
      </c>
      <c r="H817" s="6">
        <v>1</v>
      </c>
      <c r="I817" s="8">
        <f t="shared" ca="1" si="40"/>
        <v>0</v>
      </c>
    </row>
    <row r="818" spans="1:9" ht="60" x14ac:dyDescent="0.25">
      <c r="A818" s="4" t="s">
        <v>1166</v>
      </c>
      <c r="B818" s="9" t="s">
        <v>1254</v>
      </c>
      <c r="C818" s="5">
        <v>10233531</v>
      </c>
      <c r="D818" s="10">
        <v>45148</v>
      </c>
      <c r="E818" s="10">
        <f t="shared" si="41"/>
        <v>45299</v>
      </c>
      <c r="F818" s="6">
        <v>151</v>
      </c>
      <c r="G818" s="7">
        <f t="shared" ca="1" si="39"/>
        <v>1</v>
      </c>
      <c r="H818" s="6">
        <v>1</v>
      </c>
      <c r="I818" s="8">
        <f t="shared" ca="1" si="40"/>
        <v>0</v>
      </c>
    </row>
    <row r="819" spans="1:9" ht="60" x14ac:dyDescent="0.25">
      <c r="A819" s="4" t="s">
        <v>1167</v>
      </c>
      <c r="B819" s="9" t="s">
        <v>605</v>
      </c>
      <c r="C819" s="5">
        <v>5338144</v>
      </c>
      <c r="D819" s="10">
        <v>45152</v>
      </c>
      <c r="E819" s="10">
        <f t="shared" si="41"/>
        <v>45264</v>
      </c>
      <c r="F819" s="6">
        <v>112</v>
      </c>
      <c r="G819" s="7">
        <f t="shared" ca="1" si="39"/>
        <v>1</v>
      </c>
      <c r="H819" s="6">
        <v>1</v>
      </c>
      <c r="I819" s="8">
        <f t="shared" ca="1" si="40"/>
        <v>0</v>
      </c>
    </row>
    <row r="820" spans="1:9" ht="60" x14ac:dyDescent="0.25">
      <c r="A820" s="4" t="s">
        <v>1168</v>
      </c>
      <c r="B820" s="9" t="s">
        <v>1430</v>
      </c>
      <c r="C820" s="5">
        <v>2312646</v>
      </c>
      <c r="D820" s="10">
        <v>45175</v>
      </c>
      <c r="E820" s="10">
        <f t="shared" si="41"/>
        <v>45205</v>
      </c>
      <c r="F820" s="6">
        <v>30</v>
      </c>
      <c r="G820" s="7">
        <f t="shared" ca="1" si="39"/>
        <v>1</v>
      </c>
      <c r="H820" s="6">
        <v>1</v>
      </c>
      <c r="I820" s="8">
        <f t="shared" ca="1" si="40"/>
        <v>0</v>
      </c>
    </row>
    <row r="821" spans="1:9" ht="75" x14ac:dyDescent="0.25">
      <c r="A821" s="4" t="s">
        <v>1169</v>
      </c>
      <c r="B821" s="9" t="s">
        <v>1431</v>
      </c>
      <c r="C821" s="5">
        <v>3014627</v>
      </c>
      <c r="D821" s="10">
        <v>45191</v>
      </c>
      <c r="E821" s="10">
        <f t="shared" si="41"/>
        <v>45251</v>
      </c>
      <c r="F821" s="6">
        <v>60</v>
      </c>
      <c r="G821" s="7">
        <f t="shared" ca="1" si="39"/>
        <v>1</v>
      </c>
      <c r="H821" s="6">
        <v>1</v>
      </c>
      <c r="I821" s="8">
        <f t="shared" ca="1" si="40"/>
        <v>0</v>
      </c>
    </row>
    <row r="822" spans="1:9" ht="45" x14ac:dyDescent="0.25">
      <c r="A822" s="4" t="s">
        <v>1170</v>
      </c>
      <c r="B822" s="9" t="s">
        <v>1256</v>
      </c>
      <c r="C822" s="5">
        <v>7710360</v>
      </c>
      <c r="D822" s="10">
        <v>45184</v>
      </c>
      <c r="E822" s="10">
        <f t="shared" si="41"/>
        <v>45244</v>
      </c>
      <c r="F822" s="6">
        <v>60</v>
      </c>
      <c r="G822" s="7">
        <f t="shared" ca="1" si="39"/>
        <v>1</v>
      </c>
      <c r="H822" s="6">
        <v>1</v>
      </c>
      <c r="I822" s="8">
        <f t="shared" ca="1" si="40"/>
        <v>0</v>
      </c>
    </row>
    <row r="823" spans="1:9" ht="45" x14ac:dyDescent="0.25">
      <c r="A823" s="4" t="s">
        <v>1171</v>
      </c>
      <c r="B823" s="9" t="s">
        <v>1323</v>
      </c>
      <c r="C823" s="5">
        <v>30000000</v>
      </c>
      <c r="D823" s="10">
        <v>45190</v>
      </c>
      <c r="E823" s="10">
        <f t="shared" si="41"/>
        <v>45295</v>
      </c>
      <c r="F823" s="6">
        <v>105</v>
      </c>
      <c r="G823" s="7">
        <f t="shared" ca="1" si="39"/>
        <v>1</v>
      </c>
      <c r="H823" s="6">
        <v>1</v>
      </c>
      <c r="I823" s="8">
        <f t="shared" ca="1" si="40"/>
        <v>0</v>
      </c>
    </row>
    <row r="824" spans="1:9" x14ac:dyDescent="0.25">
      <c r="A824" s="4" t="s">
        <v>1172</v>
      </c>
      <c r="B824" s="9" t="s">
        <v>1432</v>
      </c>
      <c r="C824" s="5">
        <v>6000000</v>
      </c>
      <c r="D824" s="10">
        <v>45237</v>
      </c>
      <c r="E824" s="10">
        <f t="shared" si="41"/>
        <v>45297</v>
      </c>
      <c r="F824" s="6">
        <v>60</v>
      </c>
      <c r="G824" s="7">
        <f t="shared" ca="1" si="39"/>
        <v>1</v>
      </c>
      <c r="H824" s="6">
        <v>1</v>
      </c>
      <c r="I824" s="8">
        <f t="shared" ca="1" si="40"/>
        <v>0</v>
      </c>
    </row>
    <row r="825" spans="1:9" ht="45" x14ac:dyDescent="0.25">
      <c r="A825" s="4" t="s">
        <v>303</v>
      </c>
      <c r="B825" s="9" t="s">
        <v>725</v>
      </c>
      <c r="C825" s="5">
        <v>4621849</v>
      </c>
      <c r="D825" s="10">
        <v>44977</v>
      </c>
      <c r="E825" s="10">
        <f t="shared" si="41"/>
        <v>45007</v>
      </c>
      <c r="F825" s="6">
        <v>30</v>
      </c>
      <c r="G825" s="7">
        <f t="shared" ca="1" si="39"/>
        <v>1</v>
      </c>
      <c r="H825" s="6">
        <v>1</v>
      </c>
      <c r="I825" s="8">
        <f t="shared" ca="1" si="40"/>
        <v>0</v>
      </c>
    </row>
    <row r="826" spans="1:9" ht="60" x14ac:dyDescent="0.25">
      <c r="A826" s="4" t="s">
        <v>504</v>
      </c>
      <c r="B826" s="9" t="s">
        <v>807</v>
      </c>
      <c r="C826" s="5">
        <v>15551991</v>
      </c>
      <c r="D826" s="10">
        <v>44994</v>
      </c>
      <c r="E826" s="10">
        <f t="shared" si="41"/>
        <v>45324</v>
      </c>
      <c r="F826" s="6">
        <v>330</v>
      </c>
      <c r="G826" s="7">
        <f t="shared" ca="1" si="39"/>
        <v>1</v>
      </c>
      <c r="H826" s="6">
        <v>1</v>
      </c>
      <c r="I826" s="8">
        <f t="shared" ca="1" si="40"/>
        <v>0</v>
      </c>
    </row>
    <row r="827" spans="1:9" ht="30" x14ac:dyDescent="0.25">
      <c r="A827" s="4" t="s">
        <v>228</v>
      </c>
      <c r="B827" s="9" t="s">
        <v>691</v>
      </c>
      <c r="C827" s="5">
        <v>16200000</v>
      </c>
      <c r="D827" s="10">
        <v>45012</v>
      </c>
      <c r="E827" s="10">
        <f t="shared" si="41"/>
        <v>45042</v>
      </c>
      <c r="F827" s="6">
        <v>30</v>
      </c>
      <c r="G827" s="7">
        <f t="shared" ca="1" si="39"/>
        <v>1</v>
      </c>
      <c r="H827" s="6">
        <v>1</v>
      </c>
      <c r="I827" s="8">
        <f t="shared" ca="1" si="40"/>
        <v>0</v>
      </c>
    </row>
    <row r="828" spans="1:9" ht="60" x14ac:dyDescent="0.25">
      <c r="A828" s="4" t="s">
        <v>248</v>
      </c>
      <c r="B828" s="9" t="s">
        <v>589</v>
      </c>
      <c r="C828" s="5">
        <v>24712394</v>
      </c>
      <c r="D828" s="10">
        <v>44995</v>
      </c>
      <c r="E828" s="10">
        <f t="shared" si="41"/>
        <v>45205</v>
      </c>
      <c r="F828" s="6">
        <v>210</v>
      </c>
      <c r="G828" s="7">
        <f t="shared" ca="1" si="39"/>
        <v>1</v>
      </c>
      <c r="H828" s="6">
        <v>1</v>
      </c>
      <c r="I828" s="8">
        <f t="shared" ca="1" si="40"/>
        <v>0</v>
      </c>
    </row>
    <row r="829" spans="1:9" ht="60" x14ac:dyDescent="0.25">
      <c r="A829" s="4" t="s">
        <v>532</v>
      </c>
      <c r="B829" s="9" t="s">
        <v>591</v>
      </c>
      <c r="C829" s="5">
        <v>31535738</v>
      </c>
      <c r="D829" s="10">
        <v>44999</v>
      </c>
      <c r="E829" s="10">
        <f t="shared" si="41"/>
        <v>45267</v>
      </c>
      <c r="F829" s="6">
        <v>268</v>
      </c>
      <c r="G829" s="7">
        <f t="shared" ca="1" si="39"/>
        <v>1</v>
      </c>
      <c r="H829" s="6">
        <v>1</v>
      </c>
      <c r="I829" s="8">
        <f t="shared" ca="1" si="40"/>
        <v>0</v>
      </c>
    </row>
    <row r="830" spans="1:9" ht="60" x14ac:dyDescent="0.25">
      <c r="A830" s="4" t="s">
        <v>378</v>
      </c>
      <c r="B830" s="9" t="s">
        <v>610</v>
      </c>
      <c r="C830" s="5">
        <v>87460800</v>
      </c>
      <c r="D830" s="10">
        <v>44991</v>
      </c>
      <c r="E830" s="10">
        <f t="shared" si="41"/>
        <v>45296</v>
      </c>
      <c r="F830" s="6">
        <v>305</v>
      </c>
      <c r="G830" s="7">
        <f t="shared" ca="1" si="39"/>
        <v>1</v>
      </c>
      <c r="H830" s="6">
        <v>1</v>
      </c>
      <c r="I830" s="8">
        <f t="shared" ca="1" si="40"/>
        <v>0</v>
      </c>
    </row>
    <row r="831" spans="1:9" ht="60" x14ac:dyDescent="0.25">
      <c r="A831" s="4" t="s">
        <v>120</v>
      </c>
      <c r="B831" s="9" t="s">
        <v>630</v>
      </c>
      <c r="C831" s="5">
        <v>13027695</v>
      </c>
      <c r="D831" s="10">
        <v>45034</v>
      </c>
      <c r="E831" s="10">
        <f t="shared" si="41"/>
        <v>45289</v>
      </c>
      <c r="F831" s="6">
        <v>255</v>
      </c>
      <c r="G831" s="7">
        <f t="shared" ca="1" si="39"/>
        <v>1</v>
      </c>
      <c r="H831" s="6">
        <v>1</v>
      </c>
      <c r="I831" s="8">
        <f t="shared" ca="1" si="40"/>
        <v>0</v>
      </c>
    </row>
    <row r="832" spans="1:9" ht="45" x14ac:dyDescent="0.25">
      <c r="A832" s="4" t="s">
        <v>258</v>
      </c>
      <c r="B832" s="9" t="s">
        <v>637</v>
      </c>
      <c r="C832" s="5">
        <v>47560590</v>
      </c>
      <c r="D832" s="10">
        <v>45029</v>
      </c>
      <c r="E832" s="10">
        <f t="shared" si="41"/>
        <v>45110</v>
      </c>
      <c r="F832" s="6">
        <v>81</v>
      </c>
      <c r="G832" s="7">
        <f t="shared" ca="1" si="39"/>
        <v>1</v>
      </c>
      <c r="H832" s="6">
        <v>1</v>
      </c>
      <c r="I832" s="8">
        <f t="shared" ca="1" si="40"/>
        <v>0</v>
      </c>
    </row>
    <row r="833" spans="1:9" ht="30" x14ac:dyDescent="0.25">
      <c r="A833" s="4" t="s">
        <v>418</v>
      </c>
      <c r="B833" s="9" t="s">
        <v>733</v>
      </c>
      <c r="C833" s="5">
        <v>422671233</v>
      </c>
      <c r="D833" s="10">
        <v>45055</v>
      </c>
      <c r="E833" s="10">
        <f t="shared" si="41"/>
        <v>45195</v>
      </c>
      <c r="F833" s="6">
        <v>140</v>
      </c>
      <c r="G833" s="7">
        <f t="shared" ca="1" si="39"/>
        <v>1</v>
      </c>
      <c r="H833" s="6">
        <v>1</v>
      </c>
      <c r="I833" s="8">
        <f t="shared" ca="1" si="40"/>
        <v>0</v>
      </c>
    </row>
    <row r="834" spans="1:9" ht="30" x14ac:dyDescent="0.25">
      <c r="A834" s="4" t="s">
        <v>487</v>
      </c>
      <c r="B834" s="9" t="s">
        <v>603</v>
      </c>
      <c r="C834" s="5">
        <v>10083390</v>
      </c>
      <c r="D834" s="10">
        <v>45062</v>
      </c>
      <c r="E834" s="10">
        <f t="shared" si="41"/>
        <v>45122</v>
      </c>
      <c r="F834" s="6">
        <v>60</v>
      </c>
      <c r="G834" s="7">
        <f t="shared" ca="1" si="39"/>
        <v>1</v>
      </c>
      <c r="H834" s="6">
        <v>1</v>
      </c>
      <c r="I834" s="8">
        <f t="shared" ca="1" si="40"/>
        <v>0</v>
      </c>
    </row>
    <row r="835" spans="1:9" ht="45" x14ac:dyDescent="0.25">
      <c r="A835" s="4" t="s">
        <v>424</v>
      </c>
      <c r="B835" s="9" t="s">
        <v>637</v>
      </c>
      <c r="C835" s="5">
        <v>9300000</v>
      </c>
      <c r="D835" s="10">
        <v>45051</v>
      </c>
      <c r="E835" s="10">
        <f t="shared" si="41"/>
        <v>45113</v>
      </c>
      <c r="F835" s="6">
        <v>62</v>
      </c>
      <c r="G835" s="7">
        <f t="shared" ca="1" si="39"/>
        <v>1</v>
      </c>
      <c r="H835" s="6">
        <v>1</v>
      </c>
      <c r="I835" s="8">
        <f t="shared" ca="1" si="40"/>
        <v>0</v>
      </c>
    </row>
    <row r="836" spans="1:9" ht="60" x14ac:dyDescent="0.25">
      <c r="A836" s="4" t="s">
        <v>514</v>
      </c>
      <c r="B836" s="9" t="s">
        <v>814</v>
      </c>
      <c r="C836" s="5">
        <v>30250170</v>
      </c>
      <c r="D836" s="10">
        <v>45099</v>
      </c>
      <c r="E836" s="10">
        <f t="shared" si="41"/>
        <v>45219</v>
      </c>
      <c r="F836" s="6">
        <v>120</v>
      </c>
      <c r="G836" s="7">
        <f t="shared" ca="1" si="39"/>
        <v>1</v>
      </c>
      <c r="H836" s="6">
        <v>1</v>
      </c>
      <c r="I836" s="8">
        <f t="shared" ca="1" si="40"/>
        <v>0</v>
      </c>
    </row>
    <row r="837" spans="1:9" ht="30" x14ac:dyDescent="0.25">
      <c r="A837" s="4" t="s">
        <v>495</v>
      </c>
      <c r="B837" s="9" t="s">
        <v>803</v>
      </c>
      <c r="C837" s="5">
        <v>7624026</v>
      </c>
      <c r="D837" s="10">
        <v>45099</v>
      </c>
      <c r="E837" s="10">
        <f t="shared" si="41"/>
        <v>45159</v>
      </c>
      <c r="F837" s="6">
        <v>60</v>
      </c>
      <c r="G837" s="7">
        <f t="shared" ca="1" si="39"/>
        <v>1</v>
      </c>
      <c r="H837" s="6">
        <v>1</v>
      </c>
      <c r="I837" s="8">
        <f t="shared" ca="1" si="40"/>
        <v>0</v>
      </c>
    </row>
    <row r="838" spans="1:9" ht="30" x14ac:dyDescent="0.25">
      <c r="A838" s="4" t="s">
        <v>1173</v>
      </c>
      <c r="B838" s="9" t="s">
        <v>1433</v>
      </c>
      <c r="C838" s="5">
        <v>28860620</v>
      </c>
      <c r="D838" s="10">
        <v>45122</v>
      </c>
      <c r="E838" s="10">
        <f t="shared" si="41"/>
        <v>45152</v>
      </c>
      <c r="F838" s="6">
        <v>30</v>
      </c>
      <c r="G838" s="7">
        <f t="shared" ca="1" si="39"/>
        <v>1</v>
      </c>
      <c r="H838" s="6">
        <v>1</v>
      </c>
      <c r="I838" s="8">
        <f t="shared" ca="1" si="40"/>
        <v>0</v>
      </c>
    </row>
    <row r="839" spans="1:9" ht="30" x14ac:dyDescent="0.25">
      <c r="A839" s="4" t="s">
        <v>1174</v>
      </c>
      <c r="B839" s="9" t="s">
        <v>1434</v>
      </c>
      <c r="C839" s="5">
        <v>25208475</v>
      </c>
      <c r="D839" s="10">
        <v>45133</v>
      </c>
      <c r="E839" s="10">
        <f t="shared" si="41"/>
        <v>45253</v>
      </c>
      <c r="F839" s="6">
        <v>120</v>
      </c>
      <c r="G839" s="7">
        <f t="shared" ca="1" si="39"/>
        <v>1</v>
      </c>
      <c r="H839" s="6">
        <v>1</v>
      </c>
      <c r="I839" s="8">
        <f t="shared" ca="1" si="40"/>
        <v>0</v>
      </c>
    </row>
    <row r="840" spans="1:9" ht="45" x14ac:dyDescent="0.25">
      <c r="A840" s="4" t="s">
        <v>1175</v>
      </c>
      <c r="B840" s="9" t="s">
        <v>679</v>
      </c>
      <c r="C840" s="5">
        <v>25208475</v>
      </c>
      <c r="D840" s="10">
        <v>45126</v>
      </c>
      <c r="E840" s="10">
        <f t="shared" si="41"/>
        <v>45246</v>
      </c>
      <c r="F840" s="6">
        <v>120</v>
      </c>
      <c r="G840" s="7">
        <f t="shared" ca="1" si="39"/>
        <v>1</v>
      </c>
      <c r="H840" s="6">
        <v>1</v>
      </c>
      <c r="I840" s="8">
        <f t="shared" ca="1" si="40"/>
        <v>0</v>
      </c>
    </row>
    <row r="841" spans="1:9" ht="30" x14ac:dyDescent="0.25">
      <c r="A841" s="4" t="s">
        <v>1176</v>
      </c>
      <c r="B841" s="9" t="s">
        <v>1435</v>
      </c>
      <c r="C841" s="5">
        <v>26048758</v>
      </c>
      <c r="D841" s="10">
        <v>45117</v>
      </c>
      <c r="E841" s="10">
        <f t="shared" si="41"/>
        <v>45237</v>
      </c>
      <c r="F841" s="6">
        <v>120</v>
      </c>
      <c r="G841" s="7">
        <f t="shared" ca="1" si="39"/>
        <v>1</v>
      </c>
      <c r="H841" s="6">
        <v>1</v>
      </c>
      <c r="I841" s="8">
        <f t="shared" ca="1" si="40"/>
        <v>0</v>
      </c>
    </row>
    <row r="842" spans="1:9" ht="45" x14ac:dyDescent="0.25">
      <c r="A842" s="4" t="s">
        <v>1177</v>
      </c>
      <c r="B842" s="9" t="s">
        <v>637</v>
      </c>
      <c r="C842" s="5">
        <v>6193992</v>
      </c>
      <c r="D842" s="10">
        <v>45125</v>
      </c>
      <c r="E842" s="10">
        <f t="shared" si="41"/>
        <v>45215</v>
      </c>
      <c r="F842" s="6">
        <v>90</v>
      </c>
      <c r="G842" s="7">
        <f t="shared" ca="1" si="39"/>
        <v>1</v>
      </c>
      <c r="H842" s="6">
        <v>1</v>
      </c>
      <c r="I842" s="8">
        <f t="shared" ca="1" si="40"/>
        <v>0</v>
      </c>
    </row>
    <row r="843" spans="1:9" ht="45" x14ac:dyDescent="0.25">
      <c r="A843" s="4" t="s">
        <v>523</v>
      </c>
      <c r="B843" s="9" t="s">
        <v>643</v>
      </c>
      <c r="C843" s="5">
        <v>58518000</v>
      </c>
      <c r="D843" s="10">
        <v>45007</v>
      </c>
      <c r="E843" s="10">
        <f t="shared" si="41"/>
        <v>45262</v>
      </c>
      <c r="F843" s="6">
        <v>255</v>
      </c>
      <c r="G843" s="7">
        <f t="shared" ca="1" si="39"/>
        <v>1</v>
      </c>
      <c r="H843" s="6">
        <v>1</v>
      </c>
      <c r="I843" s="8">
        <f t="shared" ca="1" si="40"/>
        <v>0</v>
      </c>
    </row>
    <row r="844" spans="1:9" ht="90" x14ac:dyDescent="0.25">
      <c r="A844" s="4" t="s">
        <v>119</v>
      </c>
      <c r="B844" s="9" t="s">
        <v>629</v>
      </c>
      <c r="C844" s="5">
        <v>15125085</v>
      </c>
      <c r="D844" s="10">
        <v>45031</v>
      </c>
      <c r="E844" s="10">
        <f t="shared" si="41"/>
        <v>45121</v>
      </c>
      <c r="F844" s="6">
        <v>90</v>
      </c>
      <c r="G844" s="7">
        <f t="shared" ca="1" si="39"/>
        <v>1</v>
      </c>
      <c r="H844" s="6">
        <v>1</v>
      </c>
      <c r="I844" s="8">
        <f t="shared" ca="1" si="40"/>
        <v>0</v>
      </c>
    </row>
    <row r="845" spans="1:9" ht="210" x14ac:dyDescent="0.25">
      <c r="A845" s="4" t="s">
        <v>541</v>
      </c>
      <c r="B845" s="9" t="s">
        <v>826</v>
      </c>
      <c r="C845" s="5">
        <v>28084000</v>
      </c>
      <c r="D845" s="10">
        <v>45056</v>
      </c>
      <c r="E845" s="10">
        <f t="shared" si="41"/>
        <v>45117</v>
      </c>
      <c r="F845" s="6">
        <v>61</v>
      </c>
      <c r="G845" s="7">
        <f t="shared" ca="1" si="39"/>
        <v>1</v>
      </c>
      <c r="H845" s="6">
        <v>1</v>
      </c>
      <c r="I845" s="8">
        <f t="shared" ca="1" si="40"/>
        <v>0</v>
      </c>
    </row>
    <row r="846" spans="1:9" ht="30" x14ac:dyDescent="0.25">
      <c r="A846" s="4" t="s">
        <v>524</v>
      </c>
      <c r="B846" s="9" t="s">
        <v>819</v>
      </c>
      <c r="C846" s="5">
        <v>10083390</v>
      </c>
      <c r="D846" s="10">
        <v>45057</v>
      </c>
      <c r="E846" s="10">
        <f t="shared" si="41"/>
        <v>45117</v>
      </c>
      <c r="F846" s="6">
        <v>60</v>
      </c>
      <c r="G846" s="7">
        <f t="shared" ca="1" si="39"/>
        <v>1</v>
      </c>
      <c r="H846" s="6">
        <v>1</v>
      </c>
      <c r="I846" s="8">
        <f t="shared" ca="1" si="40"/>
        <v>0</v>
      </c>
    </row>
    <row r="847" spans="1:9" ht="30" x14ac:dyDescent="0.25">
      <c r="A847" s="4" t="s">
        <v>512</v>
      </c>
      <c r="B847" s="9" t="s">
        <v>763</v>
      </c>
      <c r="C847" s="5">
        <v>10083390</v>
      </c>
      <c r="D847" s="10">
        <v>45072</v>
      </c>
      <c r="E847" s="10">
        <f t="shared" si="41"/>
        <v>45133</v>
      </c>
      <c r="F847" s="6">
        <v>61</v>
      </c>
      <c r="G847" s="7">
        <f t="shared" ca="1" si="39"/>
        <v>1</v>
      </c>
      <c r="H847" s="6">
        <v>1</v>
      </c>
      <c r="I847" s="8">
        <f t="shared" ca="1" si="40"/>
        <v>0</v>
      </c>
    </row>
    <row r="848" spans="1:9" ht="75" x14ac:dyDescent="0.25">
      <c r="A848" s="4" t="s">
        <v>281</v>
      </c>
      <c r="B848" s="9" t="s">
        <v>714</v>
      </c>
      <c r="C848" s="5">
        <v>950207988</v>
      </c>
      <c r="D848" s="10">
        <v>45049</v>
      </c>
      <c r="E848" s="10">
        <f t="shared" si="41"/>
        <v>45169</v>
      </c>
      <c r="F848" s="6">
        <v>120</v>
      </c>
      <c r="G848" s="7">
        <f t="shared" ref="G848:G911" ca="1" si="42">IF((TODAY()-D848)/F848&gt;1, 1,(TODAY()-D848)/F848)</f>
        <v>1</v>
      </c>
      <c r="H848" s="6">
        <v>1</v>
      </c>
      <c r="I848" s="8">
        <f t="shared" ref="I848:I911" ca="1" si="43">+C848-(C848*G848)</f>
        <v>0</v>
      </c>
    </row>
    <row r="849" spans="1:9" ht="60" x14ac:dyDescent="0.25">
      <c r="A849" s="4" t="s">
        <v>554</v>
      </c>
      <c r="B849" s="9" t="s">
        <v>611</v>
      </c>
      <c r="C849" s="5">
        <v>30930942</v>
      </c>
      <c r="D849" s="10">
        <v>45069</v>
      </c>
      <c r="E849" s="10">
        <f t="shared" si="41"/>
        <v>45294</v>
      </c>
      <c r="F849" s="6">
        <v>225</v>
      </c>
      <c r="G849" s="7">
        <f t="shared" ca="1" si="42"/>
        <v>1</v>
      </c>
      <c r="H849" s="6">
        <v>1</v>
      </c>
      <c r="I849" s="8">
        <f t="shared" ca="1" si="43"/>
        <v>0</v>
      </c>
    </row>
    <row r="850" spans="1:9" ht="45" x14ac:dyDescent="0.25">
      <c r="A850" s="4" t="s">
        <v>1178</v>
      </c>
      <c r="B850" s="9" t="s">
        <v>636</v>
      </c>
      <c r="C850" s="5">
        <v>8260659</v>
      </c>
      <c r="D850" s="10">
        <v>45125</v>
      </c>
      <c r="E850" s="10">
        <f t="shared" si="41"/>
        <v>45215</v>
      </c>
      <c r="F850" s="6">
        <v>90</v>
      </c>
      <c r="G850" s="7">
        <f t="shared" ca="1" si="42"/>
        <v>1</v>
      </c>
      <c r="H850" s="6">
        <v>1</v>
      </c>
      <c r="I850" s="8">
        <f t="shared" ca="1" si="43"/>
        <v>0</v>
      </c>
    </row>
    <row r="851" spans="1:9" ht="60" x14ac:dyDescent="0.25">
      <c r="A851" s="4" t="s">
        <v>1179</v>
      </c>
      <c r="B851" s="9" t="s">
        <v>1436</v>
      </c>
      <c r="C851" s="5">
        <v>15248052</v>
      </c>
      <c r="D851" s="10">
        <v>45146</v>
      </c>
      <c r="E851" s="10">
        <f t="shared" si="41"/>
        <v>45266</v>
      </c>
      <c r="F851" s="6">
        <v>120</v>
      </c>
      <c r="G851" s="7">
        <f t="shared" ca="1" si="42"/>
        <v>1</v>
      </c>
      <c r="H851" s="6">
        <v>1</v>
      </c>
      <c r="I851" s="8">
        <f t="shared" ca="1" si="43"/>
        <v>0</v>
      </c>
    </row>
    <row r="852" spans="1:9" ht="45" x14ac:dyDescent="0.25">
      <c r="A852" s="4" t="s">
        <v>855</v>
      </c>
      <c r="B852" s="9" t="s">
        <v>894</v>
      </c>
      <c r="C852" s="5">
        <v>11625110</v>
      </c>
      <c r="D852" s="10">
        <v>45148</v>
      </c>
      <c r="E852" s="10">
        <f t="shared" si="41"/>
        <v>45238</v>
      </c>
      <c r="F852" s="6">
        <v>90</v>
      </c>
      <c r="G852" s="7">
        <f t="shared" ca="1" si="42"/>
        <v>1</v>
      </c>
      <c r="H852" s="6">
        <v>1</v>
      </c>
      <c r="I852" s="8">
        <f t="shared" ca="1" si="43"/>
        <v>0</v>
      </c>
    </row>
    <row r="853" spans="1:9" ht="45" x14ac:dyDescent="0.25">
      <c r="A853" s="4" t="s">
        <v>861</v>
      </c>
      <c r="B853" s="9" t="s">
        <v>900</v>
      </c>
      <c r="C853" s="5">
        <v>16340000</v>
      </c>
      <c r="D853" s="10">
        <v>45162</v>
      </c>
      <c r="E853" s="10">
        <f t="shared" si="41"/>
        <v>45248</v>
      </c>
      <c r="F853" s="6">
        <v>86</v>
      </c>
      <c r="G853" s="7">
        <f t="shared" ca="1" si="42"/>
        <v>1</v>
      </c>
      <c r="H853" s="6">
        <v>1</v>
      </c>
      <c r="I853" s="8">
        <f t="shared" ca="1" si="43"/>
        <v>0</v>
      </c>
    </row>
    <row r="854" spans="1:9" ht="45" x14ac:dyDescent="0.25">
      <c r="A854" s="4" t="s">
        <v>1180</v>
      </c>
      <c r="B854" s="9" t="s">
        <v>1437</v>
      </c>
      <c r="C854" s="5">
        <v>4766200</v>
      </c>
      <c r="D854" s="10">
        <v>45152</v>
      </c>
      <c r="E854" s="10">
        <f t="shared" si="41"/>
        <v>45264</v>
      </c>
      <c r="F854" s="6">
        <v>112</v>
      </c>
      <c r="G854" s="7">
        <f t="shared" ca="1" si="42"/>
        <v>1</v>
      </c>
      <c r="H854" s="6">
        <v>1</v>
      </c>
      <c r="I854" s="8">
        <f t="shared" ca="1" si="43"/>
        <v>0</v>
      </c>
    </row>
    <row r="855" spans="1:9" ht="30" x14ac:dyDescent="0.25">
      <c r="A855" s="4" t="s">
        <v>1181</v>
      </c>
      <c r="B855" s="9" t="s">
        <v>1438</v>
      </c>
      <c r="C855" s="5">
        <v>4860362</v>
      </c>
      <c r="D855" s="10">
        <v>45174</v>
      </c>
      <c r="E855" s="10">
        <f t="shared" si="41"/>
        <v>45219</v>
      </c>
      <c r="F855" s="6">
        <v>45</v>
      </c>
      <c r="G855" s="7">
        <f t="shared" ca="1" si="42"/>
        <v>1</v>
      </c>
      <c r="H855" s="6">
        <v>1</v>
      </c>
      <c r="I855" s="8">
        <f t="shared" ca="1" si="43"/>
        <v>0</v>
      </c>
    </row>
    <row r="856" spans="1:9" ht="30" x14ac:dyDescent="0.25">
      <c r="A856" s="4" t="s">
        <v>1182</v>
      </c>
      <c r="B856" s="9" t="s">
        <v>1439</v>
      </c>
      <c r="C856" s="5">
        <v>6000000</v>
      </c>
      <c r="D856" s="10">
        <v>45196</v>
      </c>
      <c r="E856" s="10">
        <f t="shared" si="41"/>
        <v>45226</v>
      </c>
      <c r="F856" s="6">
        <v>30</v>
      </c>
      <c r="G856" s="7">
        <f t="shared" ca="1" si="42"/>
        <v>1</v>
      </c>
      <c r="H856" s="6">
        <v>1</v>
      </c>
      <c r="I856" s="8">
        <f t="shared" ca="1" si="43"/>
        <v>0</v>
      </c>
    </row>
    <row r="857" spans="1:9" ht="30" x14ac:dyDescent="0.25">
      <c r="A857" s="4" t="s">
        <v>1183</v>
      </c>
      <c r="B857" s="9" t="s">
        <v>1440</v>
      </c>
      <c r="C857" s="5">
        <v>11749210</v>
      </c>
      <c r="D857" s="10">
        <v>45183</v>
      </c>
      <c r="E857" s="10">
        <f t="shared" si="41"/>
        <v>45223</v>
      </c>
      <c r="F857" s="6">
        <v>40</v>
      </c>
      <c r="G857" s="7">
        <f t="shared" ca="1" si="42"/>
        <v>1</v>
      </c>
      <c r="H857" s="6">
        <v>1</v>
      </c>
      <c r="I857" s="8">
        <f t="shared" ca="1" si="43"/>
        <v>0</v>
      </c>
    </row>
    <row r="858" spans="1:9" ht="60" x14ac:dyDescent="0.25">
      <c r="A858" s="4" t="s">
        <v>1184</v>
      </c>
      <c r="B858" s="9" t="s">
        <v>1441</v>
      </c>
      <c r="C858" s="5">
        <v>9747277</v>
      </c>
      <c r="D858" s="10">
        <v>45241</v>
      </c>
      <c r="E858" s="10">
        <f t="shared" si="41"/>
        <v>45299</v>
      </c>
      <c r="F858" s="6">
        <v>58</v>
      </c>
      <c r="G858" s="7">
        <f t="shared" ca="1" si="42"/>
        <v>1</v>
      </c>
      <c r="H858" s="6">
        <v>1</v>
      </c>
      <c r="I858" s="8">
        <f t="shared" ca="1" si="43"/>
        <v>0</v>
      </c>
    </row>
    <row r="859" spans="1:9" ht="30" x14ac:dyDescent="0.25">
      <c r="A859" s="4" t="s">
        <v>461</v>
      </c>
      <c r="B859" s="9" t="s">
        <v>788</v>
      </c>
      <c r="C859" s="5">
        <v>16785157</v>
      </c>
      <c r="D859" s="10">
        <v>45085</v>
      </c>
      <c r="E859" s="10">
        <f t="shared" si="41"/>
        <v>45280</v>
      </c>
      <c r="F859" s="6">
        <v>195</v>
      </c>
      <c r="G859" s="7">
        <f t="shared" ca="1" si="42"/>
        <v>1</v>
      </c>
      <c r="H859" s="6">
        <v>1</v>
      </c>
      <c r="I859" s="8">
        <f t="shared" ca="1" si="43"/>
        <v>0</v>
      </c>
    </row>
    <row r="860" spans="1:9" ht="60" x14ac:dyDescent="0.25">
      <c r="A860" s="4" t="s">
        <v>1185</v>
      </c>
      <c r="B860" s="9" t="s">
        <v>1442</v>
      </c>
      <c r="C860" s="5">
        <v>16231080</v>
      </c>
      <c r="D860" s="10">
        <v>45115</v>
      </c>
      <c r="E860" s="10">
        <f t="shared" si="41"/>
        <v>45295</v>
      </c>
      <c r="F860" s="6">
        <v>180</v>
      </c>
      <c r="G860" s="7">
        <f t="shared" ca="1" si="42"/>
        <v>1</v>
      </c>
      <c r="H860" s="6">
        <v>1</v>
      </c>
      <c r="I860" s="8">
        <f t="shared" ca="1" si="43"/>
        <v>0</v>
      </c>
    </row>
    <row r="861" spans="1:9" ht="90" x14ac:dyDescent="0.25">
      <c r="A861" s="4" t="s">
        <v>1186</v>
      </c>
      <c r="B861" s="9" t="s">
        <v>629</v>
      </c>
      <c r="C861" s="5">
        <v>25208475</v>
      </c>
      <c r="D861" s="10">
        <v>45125</v>
      </c>
      <c r="E861" s="10">
        <f t="shared" si="41"/>
        <v>45245</v>
      </c>
      <c r="F861" s="6">
        <v>120</v>
      </c>
      <c r="G861" s="7">
        <f t="shared" ca="1" si="42"/>
        <v>1</v>
      </c>
      <c r="H861" s="6">
        <v>1</v>
      </c>
      <c r="I861" s="8">
        <f t="shared" ca="1" si="43"/>
        <v>0</v>
      </c>
    </row>
    <row r="862" spans="1:9" ht="45" x14ac:dyDescent="0.25">
      <c r="A862" s="4" t="s">
        <v>1187</v>
      </c>
      <c r="B862" s="9" t="s">
        <v>643</v>
      </c>
      <c r="C862" s="5">
        <v>33376933</v>
      </c>
      <c r="D862" s="10">
        <v>45112</v>
      </c>
      <c r="E862" s="10">
        <f t="shared" si="41"/>
        <v>45266</v>
      </c>
      <c r="F862" s="6">
        <v>154</v>
      </c>
      <c r="G862" s="7">
        <f t="shared" ca="1" si="42"/>
        <v>1</v>
      </c>
      <c r="H862" s="6">
        <v>1</v>
      </c>
      <c r="I862" s="8">
        <f t="shared" ca="1" si="43"/>
        <v>0</v>
      </c>
    </row>
    <row r="863" spans="1:9" ht="30" x14ac:dyDescent="0.25">
      <c r="A863" s="4" t="s">
        <v>1188</v>
      </c>
      <c r="B863" s="9" t="s">
        <v>583</v>
      </c>
      <c r="C863" s="5">
        <v>30250170</v>
      </c>
      <c r="D863" s="10">
        <v>45112</v>
      </c>
      <c r="E863" s="10">
        <f t="shared" si="41"/>
        <v>45292</v>
      </c>
      <c r="F863" s="6">
        <v>180</v>
      </c>
      <c r="G863" s="7">
        <f t="shared" ca="1" si="42"/>
        <v>1</v>
      </c>
      <c r="H863" s="6">
        <v>1</v>
      </c>
      <c r="I863" s="8">
        <f t="shared" ca="1" si="43"/>
        <v>0</v>
      </c>
    </row>
    <row r="864" spans="1:9" ht="45" x14ac:dyDescent="0.25">
      <c r="A864" s="4" t="s">
        <v>1189</v>
      </c>
      <c r="B864" s="9" t="s">
        <v>651</v>
      </c>
      <c r="C864" s="5">
        <v>8164748</v>
      </c>
      <c r="D864" s="10">
        <v>45114</v>
      </c>
      <c r="E864" s="10">
        <f t="shared" si="41"/>
        <v>45232</v>
      </c>
      <c r="F864" s="6">
        <v>118</v>
      </c>
      <c r="G864" s="7">
        <f t="shared" ca="1" si="42"/>
        <v>1</v>
      </c>
      <c r="H864" s="6">
        <v>1</v>
      </c>
      <c r="I864" s="8">
        <f t="shared" ca="1" si="43"/>
        <v>0</v>
      </c>
    </row>
    <row r="865" spans="1:9" ht="60" x14ac:dyDescent="0.25">
      <c r="A865" s="4" t="s">
        <v>842</v>
      </c>
      <c r="B865" s="9" t="s">
        <v>884</v>
      </c>
      <c r="C865" s="5">
        <v>22240000</v>
      </c>
      <c r="D865" s="10">
        <v>45150</v>
      </c>
      <c r="E865" s="10">
        <f t="shared" si="41"/>
        <v>45287</v>
      </c>
      <c r="F865" s="6">
        <v>137</v>
      </c>
      <c r="G865" s="7">
        <f t="shared" ca="1" si="42"/>
        <v>1</v>
      </c>
      <c r="H865" s="6">
        <v>1</v>
      </c>
      <c r="I865" s="8">
        <f t="shared" ca="1" si="43"/>
        <v>0</v>
      </c>
    </row>
    <row r="866" spans="1:9" x14ac:dyDescent="0.25">
      <c r="A866" s="4" t="s">
        <v>1190</v>
      </c>
      <c r="B866" s="9" t="s">
        <v>1443</v>
      </c>
      <c r="C866" s="5">
        <v>44968791</v>
      </c>
      <c r="D866" s="10">
        <v>45194</v>
      </c>
      <c r="E866" s="10">
        <f t="shared" si="41"/>
        <v>45239</v>
      </c>
      <c r="F866" s="6">
        <v>45</v>
      </c>
      <c r="G866" s="7">
        <f t="shared" ca="1" si="42"/>
        <v>1</v>
      </c>
      <c r="H866" s="6">
        <v>1</v>
      </c>
      <c r="I866" s="8">
        <f t="shared" ca="1" si="43"/>
        <v>0</v>
      </c>
    </row>
    <row r="867" spans="1:9" ht="30" x14ac:dyDescent="0.25">
      <c r="A867" s="4" t="s">
        <v>1191</v>
      </c>
      <c r="B867" s="9" t="s">
        <v>1444</v>
      </c>
      <c r="C867" s="5">
        <v>12065648</v>
      </c>
      <c r="D867" s="10">
        <v>45216</v>
      </c>
      <c r="E867" s="10">
        <f t="shared" si="41"/>
        <v>45276</v>
      </c>
      <c r="F867" s="6">
        <v>60</v>
      </c>
      <c r="G867" s="7">
        <f t="shared" ca="1" si="42"/>
        <v>1</v>
      </c>
      <c r="H867" s="6">
        <v>1</v>
      </c>
      <c r="I867" s="8">
        <f t="shared" ca="1" si="43"/>
        <v>0</v>
      </c>
    </row>
    <row r="868" spans="1:9" ht="45" x14ac:dyDescent="0.25">
      <c r="A868" s="4" t="s">
        <v>1192</v>
      </c>
      <c r="B868" s="9" t="s">
        <v>643</v>
      </c>
      <c r="C868" s="5">
        <v>3530000</v>
      </c>
      <c r="D868" s="10">
        <v>45268</v>
      </c>
      <c r="E868" s="10">
        <f t="shared" si="41"/>
        <v>45293</v>
      </c>
      <c r="F868" s="6">
        <v>25</v>
      </c>
      <c r="G868" s="7">
        <f t="shared" ca="1" si="42"/>
        <v>1</v>
      </c>
      <c r="H868" s="6">
        <v>1</v>
      </c>
      <c r="I868" s="8">
        <f t="shared" ca="1" si="43"/>
        <v>0</v>
      </c>
    </row>
    <row r="869" spans="1:9" ht="45" x14ac:dyDescent="0.25">
      <c r="A869" s="4" t="s">
        <v>1193</v>
      </c>
      <c r="B869" s="9" t="s">
        <v>1445</v>
      </c>
      <c r="C869" s="5">
        <v>5041695</v>
      </c>
      <c r="D869" s="10">
        <v>45261</v>
      </c>
      <c r="E869" s="10">
        <f t="shared" si="41"/>
        <v>45291</v>
      </c>
      <c r="F869" s="6">
        <v>30</v>
      </c>
      <c r="G869" s="7">
        <f t="shared" ca="1" si="42"/>
        <v>1</v>
      </c>
      <c r="H869" s="6">
        <v>1</v>
      </c>
      <c r="I869" s="8">
        <f t="shared" ca="1" si="43"/>
        <v>0</v>
      </c>
    </row>
    <row r="870" spans="1:9" ht="30" x14ac:dyDescent="0.25">
      <c r="A870" s="4" t="s">
        <v>1194</v>
      </c>
      <c r="B870" s="9" t="s">
        <v>650</v>
      </c>
      <c r="C870" s="5">
        <v>2570400</v>
      </c>
      <c r="D870" s="10">
        <v>45264</v>
      </c>
      <c r="E870" s="10">
        <f t="shared" ref="E870:E928" si="44">+D870+F870</f>
        <v>45274</v>
      </c>
      <c r="F870" s="6">
        <v>10</v>
      </c>
      <c r="G870" s="7">
        <f t="shared" ca="1" si="42"/>
        <v>1</v>
      </c>
      <c r="H870" s="6">
        <v>1</v>
      </c>
      <c r="I870" s="8">
        <f t="shared" ca="1" si="43"/>
        <v>0</v>
      </c>
    </row>
    <row r="871" spans="1:9" ht="45" x14ac:dyDescent="0.25">
      <c r="A871" s="4" t="s">
        <v>1195</v>
      </c>
      <c r="B871" s="9" t="s">
        <v>600</v>
      </c>
      <c r="C871" s="5">
        <v>1044991</v>
      </c>
      <c r="D871" s="10">
        <v>45281</v>
      </c>
      <c r="E871" s="10">
        <f t="shared" si="44"/>
        <v>45292</v>
      </c>
      <c r="F871" s="6">
        <v>11</v>
      </c>
      <c r="G871" s="7">
        <f t="shared" ca="1" si="42"/>
        <v>1</v>
      </c>
      <c r="H871" s="6">
        <v>1</v>
      </c>
      <c r="I871" s="8">
        <f t="shared" ca="1" si="43"/>
        <v>0</v>
      </c>
    </row>
    <row r="872" spans="1:9" x14ac:dyDescent="0.25">
      <c r="A872" s="4" t="s">
        <v>1196</v>
      </c>
      <c r="B872" s="9" t="s">
        <v>1446</v>
      </c>
      <c r="C872" s="5">
        <v>36737889</v>
      </c>
      <c r="D872" s="10">
        <v>45224</v>
      </c>
      <c r="E872" s="10">
        <f t="shared" si="44"/>
        <v>45284</v>
      </c>
      <c r="F872" s="6">
        <v>60</v>
      </c>
      <c r="G872" s="7">
        <f t="shared" ca="1" si="42"/>
        <v>1</v>
      </c>
      <c r="H872" s="6">
        <v>1</v>
      </c>
      <c r="I872" s="8">
        <f t="shared" ca="1" si="43"/>
        <v>0</v>
      </c>
    </row>
    <row r="873" spans="1:9" ht="45" x14ac:dyDescent="0.25">
      <c r="A873" s="4" t="s">
        <v>1197</v>
      </c>
      <c r="B873" s="9" t="s">
        <v>1381</v>
      </c>
      <c r="C873" s="5">
        <v>18400000</v>
      </c>
      <c r="D873" s="10">
        <v>45105</v>
      </c>
      <c r="E873" s="10">
        <f t="shared" si="44"/>
        <v>45225</v>
      </c>
      <c r="F873" s="6">
        <v>120</v>
      </c>
      <c r="G873" s="7">
        <f t="shared" ca="1" si="42"/>
        <v>1</v>
      </c>
      <c r="H873" s="6">
        <v>1</v>
      </c>
      <c r="I873" s="8">
        <f t="shared" ca="1" si="43"/>
        <v>0</v>
      </c>
    </row>
    <row r="874" spans="1:9" ht="45" x14ac:dyDescent="0.25">
      <c r="A874" s="4" t="s">
        <v>1198</v>
      </c>
      <c r="B874" s="9" t="s">
        <v>1447</v>
      </c>
      <c r="C874" s="5">
        <v>2520847</v>
      </c>
      <c r="D874" s="10">
        <v>45281</v>
      </c>
      <c r="E874" s="10">
        <f t="shared" si="44"/>
        <v>45291</v>
      </c>
      <c r="F874" s="6">
        <v>10</v>
      </c>
      <c r="G874" s="7">
        <f t="shared" ca="1" si="42"/>
        <v>1</v>
      </c>
      <c r="H874" s="6">
        <v>1</v>
      </c>
      <c r="I874" s="8">
        <f t="shared" ca="1" si="43"/>
        <v>0</v>
      </c>
    </row>
    <row r="875" spans="1:9" ht="45" x14ac:dyDescent="0.25">
      <c r="A875" s="4" t="s">
        <v>1199</v>
      </c>
      <c r="B875" s="9" t="s">
        <v>637</v>
      </c>
      <c r="C875" s="5">
        <v>20160000</v>
      </c>
      <c r="D875" s="10">
        <v>45125</v>
      </c>
      <c r="E875" s="10">
        <f t="shared" si="44"/>
        <v>45215</v>
      </c>
      <c r="F875" s="6">
        <v>90</v>
      </c>
      <c r="G875" s="7">
        <f t="shared" ca="1" si="42"/>
        <v>1</v>
      </c>
      <c r="H875" s="6">
        <v>1</v>
      </c>
      <c r="I875" s="8">
        <f t="shared" ca="1" si="43"/>
        <v>0</v>
      </c>
    </row>
    <row r="876" spans="1:9" ht="60" x14ac:dyDescent="0.25">
      <c r="A876" s="4" t="s">
        <v>1200</v>
      </c>
      <c r="B876" s="9" t="s">
        <v>594</v>
      </c>
      <c r="C876" s="5">
        <v>26508000</v>
      </c>
      <c r="D876" s="10">
        <v>45114</v>
      </c>
      <c r="E876" s="10">
        <f t="shared" si="44"/>
        <v>45298</v>
      </c>
      <c r="F876" s="6">
        <v>184</v>
      </c>
      <c r="G876" s="7">
        <f t="shared" ca="1" si="42"/>
        <v>1</v>
      </c>
      <c r="H876" s="6">
        <v>1</v>
      </c>
      <c r="I876" s="8">
        <f t="shared" ca="1" si="43"/>
        <v>0</v>
      </c>
    </row>
    <row r="877" spans="1:9" ht="30" x14ac:dyDescent="0.25">
      <c r="A877" s="4" t="s">
        <v>846</v>
      </c>
      <c r="B877" s="9" t="s">
        <v>887</v>
      </c>
      <c r="C877" s="5">
        <v>8560650</v>
      </c>
      <c r="D877" s="10">
        <v>45149</v>
      </c>
      <c r="E877" s="10">
        <f t="shared" si="44"/>
        <v>45514</v>
      </c>
      <c r="F877" s="6">
        <v>365</v>
      </c>
      <c r="G877" s="7">
        <f t="shared" ca="1" si="42"/>
        <v>0.55616438356164388</v>
      </c>
      <c r="H877" s="6">
        <v>1</v>
      </c>
      <c r="I877" s="8">
        <f t="shared" ca="1" si="43"/>
        <v>3799521.3698630137</v>
      </c>
    </row>
    <row r="878" spans="1:9" ht="30" x14ac:dyDescent="0.25">
      <c r="A878" s="4" t="s">
        <v>1201</v>
      </c>
      <c r="B878" s="9" t="s">
        <v>1448</v>
      </c>
      <c r="C878" s="5">
        <v>91174600</v>
      </c>
      <c r="D878" s="10">
        <v>45177</v>
      </c>
      <c r="E878" s="10">
        <f t="shared" si="44"/>
        <v>45185</v>
      </c>
      <c r="F878" s="6">
        <v>8</v>
      </c>
      <c r="G878" s="7">
        <f t="shared" ca="1" si="42"/>
        <v>1</v>
      </c>
      <c r="H878" s="6">
        <v>1</v>
      </c>
      <c r="I878" s="8">
        <f t="shared" ca="1" si="43"/>
        <v>0</v>
      </c>
    </row>
    <row r="879" spans="1:9" ht="45" x14ac:dyDescent="0.25">
      <c r="A879" s="4" t="s">
        <v>1202</v>
      </c>
      <c r="B879" s="9" t="s">
        <v>1256</v>
      </c>
      <c r="C879" s="5">
        <v>4167334</v>
      </c>
      <c r="D879" s="10">
        <v>45183</v>
      </c>
      <c r="E879" s="10">
        <f t="shared" si="44"/>
        <v>45243</v>
      </c>
      <c r="F879" s="6">
        <v>60</v>
      </c>
      <c r="G879" s="7">
        <f t="shared" ca="1" si="42"/>
        <v>1</v>
      </c>
      <c r="H879" s="6">
        <v>1</v>
      </c>
      <c r="I879" s="8">
        <f t="shared" ca="1" si="43"/>
        <v>0</v>
      </c>
    </row>
    <row r="880" spans="1:9" ht="60" x14ac:dyDescent="0.25">
      <c r="A880" s="4" t="s">
        <v>1203</v>
      </c>
      <c r="B880" s="9" t="s">
        <v>1354</v>
      </c>
      <c r="C880" s="5">
        <v>8500000</v>
      </c>
      <c r="D880" s="10">
        <v>45195</v>
      </c>
      <c r="E880" s="10">
        <f t="shared" si="44"/>
        <v>45277</v>
      </c>
      <c r="F880" s="6">
        <v>82</v>
      </c>
      <c r="G880" s="7">
        <f t="shared" ca="1" si="42"/>
        <v>1</v>
      </c>
      <c r="H880" s="6">
        <v>1</v>
      </c>
      <c r="I880" s="8">
        <f t="shared" ca="1" si="43"/>
        <v>0</v>
      </c>
    </row>
    <row r="881" spans="1:9" ht="45" x14ac:dyDescent="0.25">
      <c r="A881" s="4" t="s">
        <v>1204</v>
      </c>
      <c r="B881" s="9" t="s">
        <v>681</v>
      </c>
      <c r="C881" s="5">
        <v>3812013</v>
      </c>
      <c r="D881" s="10">
        <v>45260</v>
      </c>
      <c r="E881" s="10">
        <f t="shared" si="44"/>
        <v>45290</v>
      </c>
      <c r="F881" s="6">
        <v>30</v>
      </c>
      <c r="G881" s="7">
        <f t="shared" ca="1" si="42"/>
        <v>1</v>
      </c>
      <c r="H881" s="6">
        <v>1</v>
      </c>
      <c r="I881" s="8">
        <f t="shared" ca="1" si="43"/>
        <v>0</v>
      </c>
    </row>
    <row r="882" spans="1:9" ht="60" x14ac:dyDescent="0.25">
      <c r="A882" s="4" t="s">
        <v>1205</v>
      </c>
      <c r="B882" s="9" t="s">
        <v>1449</v>
      </c>
      <c r="C882" s="5">
        <v>5537082</v>
      </c>
      <c r="D882" s="10">
        <v>45254</v>
      </c>
      <c r="E882" s="10">
        <f t="shared" si="44"/>
        <v>45275</v>
      </c>
      <c r="F882" s="6">
        <v>21</v>
      </c>
      <c r="G882" s="7">
        <f t="shared" ca="1" si="42"/>
        <v>1</v>
      </c>
      <c r="H882" s="6">
        <v>1</v>
      </c>
      <c r="I882" s="8">
        <f t="shared" ca="1" si="43"/>
        <v>0</v>
      </c>
    </row>
    <row r="883" spans="1:9" ht="45" x14ac:dyDescent="0.25">
      <c r="A883" s="4" t="s">
        <v>1206</v>
      </c>
      <c r="B883" s="9" t="s">
        <v>1450</v>
      </c>
      <c r="C883" s="5">
        <v>1733333</v>
      </c>
      <c r="D883" s="10">
        <v>45273</v>
      </c>
      <c r="E883" s="10">
        <f t="shared" si="44"/>
        <v>45299</v>
      </c>
      <c r="F883" s="6">
        <v>26</v>
      </c>
      <c r="G883" s="7">
        <f t="shared" ca="1" si="42"/>
        <v>1</v>
      </c>
      <c r="H883" s="6">
        <v>1</v>
      </c>
      <c r="I883" s="8">
        <f t="shared" ca="1" si="43"/>
        <v>0</v>
      </c>
    </row>
    <row r="884" spans="1:9" x14ac:dyDescent="0.25">
      <c r="A884" s="4" t="s">
        <v>1207</v>
      </c>
      <c r="B884" s="9" t="s">
        <v>1451</v>
      </c>
      <c r="C884" s="5">
        <v>16992940</v>
      </c>
      <c r="D884" s="10">
        <v>45272</v>
      </c>
      <c r="E884" s="10">
        <f t="shared" si="44"/>
        <v>45637</v>
      </c>
      <c r="F884" s="6">
        <v>365</v>
      </c>
      <c r="G884" s="7">
        <f t="shared" ca="1" si="42"/>
        <v>0.21917808219178081</v>
      </c>
      <c r="H884" s="6">
        <v>1</v>
      </c>
      <c r="I884" s="8">
        <f t="shared" ca="1" si="43"/>
        <v>13268460</v>
      </c>
    </row>
    <row r="885" spans="1:9" ht="75" x14ac:dyDescent="0.25">
      <c r="A885" s="4" t="s">
        <v>1208</v>
      </c>
      <c r="B885" s="9" t="s">
        <v>1452</v>
      </c>
      <c r="C885" s="5">
        <v>4050088</v>
      </c>
      <c r="D885" s="10">
        <v>45273</v>
      </c>
      <c r="E885" s="10">
        <f t="shared" si="44"/>
        <v>45288</v>
      </c>
      <c r="F885" s="6">
        <v>15</v>
      </c>
      <c r="G885" s="7">
        <f t="shared" ca="1" si="42"/>
        <v>1</v>
      </c>
      <c r="H885" s="6">
        <v>1</v>
      </c>
      <c r="I885" s="8">
        <f t="shared" ca="1" si="43"/>
        <v>0</v>
      </c>
    </row>
    <row r="886" spans="1:9" ht="60" x14ac:dyDescent="0.25">
      <c r="A886" s="4" t="s">
        <v>475</v>
      </c>
      <c r="B886" s="9" t="s">
        <v>794</v>
      </c>
      <c r="C886" s="5">
        <v>8768004</v>
      </c>
      <c r="D886" s="10">
        <v>45103</v>
      </c>
      <c r="E886" s="10">
        <f t="shared" si="44"/>
        <v>45288</v>
      </c>
      <c r="F886" s="6">
        <v>185</v>
      </c>
      <c r="G886" s="7">
        <f t="shared" ca="1" si="42"/>
        <v>1</v>
      </c>
      <c r="H886" s="6">
        <v>1</v>
      </c>
      <c r="I886" s="8">
        <f t="shared" ca="1" si="43"/>
        <v>0</v>
      </c>
    </row>
    <row r="887" spans="1:9" ht="75" x14ac:dyDescent="0.25">
      <c r="A887" s="4" t="s">
        <v>1209</v>
      </c>
      <c r="B887" s="9" t="s">
        <v>1453</v>
      </c>
      <c r="C887" s="5">
        <v>27729322</v>
      </c>
      <c r="D887" s="10">
        <v>45111</v>
      </c>
      <c r="E887" s="10">
        <f t="shared" si="44"/>
        <v>45276</v>
      </c>
      <c r="F887" s="6">
        <v>165</v>
      </c>
      <c r="G887" s="7">
        <f t="shared" ca="1" si="42"/>
        <v>1</v>
      </c>
      <c r="H887" s="6">
        <v>1</v>
      </c>
      <c r="I887" s="8">
        <f t="shared" ca="1" si="43"/>
        <v>0</v>
      </c>
    </row>
    <row r="888" spans="1:9" ht="45" x14ac:dyDescent="0.25">
      <c r="A888" s="4" t="s">
        <v>1210</v>
      </c>
      <c r="B888" s="9" t="s">
        <v>643</v>
      </c>
      <c r="C888" s="5">
        <v>22541100</v>
      </c>
      <c r="D888" s="10">
        <v>45114</v>
      </c>
      <c r="E888" s="10">
        <f t="shared" si="44"/>
        <v>45267</v>
      </c>
      <c r="F888" s="6">
        <v>153</v>
      </c>
      <c r="G888" s="7">
        <f t="shared" ca="1" si="42"/>
        <v>1</v>
      </c>
      <c r="H888" s="6">
        <v>1</v>
      </c>
      <c r="I888" s="8">
        <f t="shared" ca="1" si="43"/>
        <v>0</v>
      </c>
    </row>
    <row r="889" spans="1:9" ht="45" x14ac:dyDescent="0.25">
      <c r="A889" s="4" t="s">
        <v>1211</v>
      </c>
      <c r="B889" s="9" t="s">
        <v>1454</v>
      </c>
      <c r="C889" s="5">
        <v>8607292</v>
      </c>
      <c r="D889" s="10">
        <v>45120</v>
      </c>
      <c r="E889" s="10">
        <f t="shared" si="44"/>
        <v>45330</v>
      </c>
      <c r="F889" s="6">
        <v>210</v>
      </c>
      <c r="G889" s="7">
        <f t="shared" ca="1" si="42"/>
        <v>1</v>
      </c>
      <c r="H889" s="6">
        <v>1</v>
      </c>
      <c r="I889" s="8">
        <f t="shared" ca="1" si="43"/>
        <v>0</v>
      </c>
    </row>
    <row r="890" spans="1:9" ht="45" x14ac:dyDescent="0.25">
      <c r="A890" s="4" t="s">
        <v>1212</v>
      </c>
      <c r="B890" s="9" t="s">
        <v>1455</v>
      </c>
      <c r="C890" s="5">
        <v>55100000</v>
      </c>
      <c r="D890" s="10">
        <v>45121</v>
      </c>
      <c r="E890" s="10">
        <f t="shared" si="44"/>
        <v>45271</v>
      </c>
      <c r="F890" s="6">
        <v>150</v>
      </c>
      <c r="G890" s="7">
        <f t="shared" ca="1" si="42"/>
        <v>1</v>
      </c>
      <c r="H890" s="6">
        <v>1</v>
      </c>
      <c r="I890" s="8">
        <f t="shared" ca="1" si="43"/>
        <v>0</v>
      </c>
    </row>
    <row r="891" spans="1:9" ht="75" x14ac:dyDescent="0.25">
      <c r="A891" s="4" t="s">
        <v>1213</v>
      </c>
      <c r="B891" s="9" t="s">
        <v>1456</v>
      </c>
      <c r="C891" s="5">
        <v>20166780</v>
      </c>
      <c r="D891" s="10">
        <v>45113</v>
      </c>
      <c r="E891" s="10">
        <f t="shared" si="44"/>
        <v>45203</v>
      </c>
      <c r="F891" s="6">
        <v>90</v>
      </c>
      <c r="G891" s="7">
        <f t="shared" ca="1" si="42"/>
        <v>1</v>
      </c>
      <c r="H891" s="6">
        <v>1</v>
      </c>
      <c r="I891" s="8">
        <f t="shared" ca="1" si="43"/>
        <v>0</v>
      </c>
    </row>
    <row r="892" spans="1:9" ht="60" x14ac:dyDescent="0.25">
      <c r="A892" s="4" t="s">
        <v>838</v>
      </c>
      <c r="B892" s="9" t="s">
        <v>880</v>
      </c>
      <c r="C892" s="5">
        <v>9999689</v>
      </c>
      <c r="D892" s="10">
        <v>45131</v>
      </c>
      <c r="E892" s="10">
        <f t="shared" si="44"/>
        <v>45191</v>
      </c>
      <c r="F892" s="6">
        <v>60</v>
      </c>
      <c r="G892" s="7">
        <f t="shared" ca="1" si="42"/>
        <v>1</v>
      </c>
      <c r="H892" s="6">
        <v>1</v>
      </c>
      <c r="I892" s="8">
        <f t="shared" ca="1" si="43"/>
        <v>0</v>
      </c>
    </row>
    <row r="893" spans="1:9" ht="45" x14ac:dyDescent="0.25">
      <c r="A893" s="4" t="s">
        <v>1214</v>
      </c>
      <c r="B893" s="9" t="s">
        <v>1457</v>
      </c>
      <c r="C893" s="5">
        <v>8843992</v>
      </c>
      <c r="D893" s="10">
        <v>45125</v>
      </c>
      <c r="E893" s="10">
        <f t="shared" si="44"/>
        <v>45215</v>
      </c>
      <c r="F893" s="6">
        <v>90</v>
      </c>
      <c r="G893" s="7">
        <f t="shared" ca="1" si="42"/>
        <v>1</v>
      </c>
      <c r="H893" s="6">
        <v>1</v>
      </c>
      <c r="I893" s="8">
        <f t="shared" ca="1" si="43"/>
        <v>0</v>
      </c>
    </row>
    <row r="894" spans="1:9" ht="165" x14ac:dyDescent="0.25">
      <c r="A894" s="4" t="s">
        <v>869</v>
      </c>
      <c r="B894" s="9" t="s">
        <v>905</v>
      </c>
      <c r="C894" s="5">
        <v>9012503</v>
      </c>
      <c r="D894" s="10">
        <v>45146</v>
      </c>
      <c r="E894" s="10">
        <f t="shared" si="44"/>
        <v>45176</v>
      </c>
      <c r="F894" s="6">
        <v>30</v>
      </c>
      <c r="G894" s="7">
        <f t="shared" ca="1" si="42"/>
        <v>1</v>
      </c>
      <c r="H894" s="6">
        <v>1</v>
      </c>
      <c r="I894" s="8">
        <f t="shared" ca="1" si="43"/>
        <v>0</v>
      </c>
    </row>
    <row r="895" spans="1:9" ht="45" x14ac:dyDescent="0.25">
      <c r="A895" s="4" t="s">
        <v>873</v>
      </c>
      <c r="B895" s="9" t="s">
        <v>590</v>
      </c>
      <c r="C895" s="5">
        <v>10900000</v>
      </c>
      <c r="D895" s="10">
        <v>45162</v>
      </c>
      <c r="E895" s="10">
        <f t="shared" si="44"/>
        <v>45248</v>
      </c>
      <c r="F895" s="6">
        <v>86</v>
      </c>
      <c r="G895" s="7">
        <f t="shared" ca="1" si="42"/>
        <v>1</v>
      </c>
      <c r="H895" s="6">
        <v>1</v>
      </c>
      <c r="I895" s="8">
        <f t="shared" ca="1" si="43"/>
        <v>0</v>
      </c>
    </row>
    <row r="896" spans="1:9" ht="30" x14ac:dyDescent="0.25">
      <c r="A896" s="4" t="s">
        <v>1215</v>
      </c>
      <c r="B896" s="9" t="s">
        <v>1458</v>
      </c>
      <c r="C896" s="5">
        <v>3750000</v>
      </c>
      <c r="D896" s="10">
        <v>45189</v>
      </c>
      <c r="E896" s="10">
        <f t="shared" si="44"/>
        <v>45554</v>
      </c>
      <c r="F896" s="6">
        <v>365</v>
      </c>
      <c r="G896" s="7">
        <f t="shared" ca="1" si="42"/>
        <v>0.44657534246575342</v>
      </c>
      <c r="H896" s="6">
        <v>1</v>
      </c>
      <c r="I896" s="8">
        <f t="shared" ca="1" si="43"/>
        <v>2075342.4657534247</v>
      </c>
    </row>
    <row r="897" spans="1:9" ht="45" x14ac:dyDescent="0.25">
      <c r="A897" s="4" t="s">
        <v>1216</v>
      </c>
      <c r="B897" s="9" t="s">
        <v>566</v>
      </c>
      <c r="C897" s="5">
        <v>6502000</v>
      </c>
      <c r="D897" s="10">
        <v>45247</v>
      </c>
      <c r="E897" s="10">
        <f t="shared" si="44"/>
        <v>45262</v>
      </c>
      <c r="F897" s="6">
        <v>15</v>
      </c>
      <c r="G897" s="7">
        <f t="shared" ca="1" si="42"/>
        <v>1</v>
      </c>
      <c r="H897" s="6">
        <v>1</v>
      </c>
      <c r="I897" s="8">
        <f t="shared" ca="1" si="43"/>
        <v>0</v>
      </c>
    </row>
    <row r="898" spans="1:9" ht="45" x14ac:dyDescent="0.25">
      <c r="A898" s="4" t="s">
        <v>1217</v>
      </c>
      <c r="B898" s="9" t="s">
        <v>1459</v>
      </c>
      <c r="C898" s="5">
        <v>5041695</v>
      </c>
      <c r="D898" s="10">
        <v>45275</v>
      </c>
      <c r="E898" s="10">
        <f t="shared" si="44"/>
        <v>45290</v>
      </c>
      <c r="F898" s="6">
        <v>15</v>
      </c>
      <c r="G898" s="7">
        <f t="shared" ca="1" si="42"/>
        <v>1</v>
      </c>
      <c r="H898" s="6">
        <v>1</v>
      </c>
      <c r="I898" s="8">
        <f t="shared" ca="1" si="43"/>
        <v>0</v>
      </c>
    </row>
    <row r="899" spans="1:9" ht="75" x14ac:dyDescent="0.25">
      <c r="A899" s="4" t="s">
        <v>1218</v>
      </c>
      <c r="B899" s="9" t="s">
        <v>1460</v>
      </c>
      <c r="C899" s="5">
        <v>4940642</v>
      </c>
      <c r="D899" s="10">
        <v>45261</v>
      </c>
      <c r="E899" s="10">
        <f t="shared" si="44"/>
        <v>45291</v>
      </c>
      <c r="F899" s="6">
        <v>30</v>
      </c>
      <c r="G899" s="7">
        <f t="shared" ca="1" si="42"/>
        <v>1</v>
      </c>
      <c r="H899" s="6">
        <v>1</v>
      </c>
      <c r="I899" s="8">
        <f t="shared" ca="1" si="43"/>
        <v>0</v>
      </c>
    </row>
    <row r="900" spans="1:9" ht="30" x14ac:dyDescent="0.25">
      <c r="A900" s="4" t="s">
        <v>1219</v>
      </c>
      <c r="B900" s="9" t="s">
        <v>1310</v>
      </c>
      <c r="C900" s="5">
        <v>5041695</v>
      </c>
      <c r="D900" s="10">
        <v>45275</v>
      </c>
      <c r="E900" s="10">
        <f t="shared" si="44"/>
        <v>45290</v>
      </c>
      <c r="F900" s="6">
        <v>15</v>
      </c>
      <c r="G900" s="7">
        <f t="shared" ca="1" si="42"/>
        <v>1</v>
      </c>
      <c r="H900" s="6">
        <v>1</v>
      </c>
      <c r="I900" s="8">
        <f t="shared" ca="1" si="43"/>
        <v>0</v>
      </c>
    </row>
    <row r="901" spans="1:9" ht="30" x14ac:dyDescent="0.25">
      <c r="A901" s="4" t="s">
        <v>1220</v>
      </c>
      <c r="B901" s="9" t="s">
        <v>1461</v>
      </c>
      <c r="C901" s="5">
        <v>19531000</v>
      </c>
      <c r="D901" s="10">
        <v>45282</v>
      </c>
      <c r="E901" s="10">
        <f t="shared" si="44"/>
        <v>45290</v>
      </c>
      <c r="F901" s="6">
        <v>8</v>
      </c>
      <c r="G901" s="7">
        <f t="shared" ca="1" si="42"/>
        <v>1</v>
      </c>
      <c r="H901" s="6">
        <v>1</v>
      </c>
      <c r="I901" s="8">
        <f t="shared" ca="1" si="43"/>
        <v>0</v>
      </c>
    </row>
    <row r="902" spans="1:9" ht="60" x14ac:dyDescent="0.25">
      <c r="A902" s="4" t="s">
        <v>1221</v>
      </c>
      <c r="B902" s="9" t="s">
        <v>1462</v>
      </c>
      <c r="C902" s="5">
        <v>315703868</v>
      </c>
      <c r="D902" s="10">
        <v>45239</v>
      </c>
      <c r="E902" s="10">
        <f t="shared" si="44"/>
        <v>45290</v>
      </c>
      <c r="F902" s="6">
        <v>51</v>
      </c>
      <c r="G902" s="7">
        <f t="shared" ca="1" si="42"/>
        <v>1</v>
      </c>
      <c r="H902" s="6">
        <v>1</v>
      </c>
      <c r="I902" s="8">
        <f t="shared" ca="1" si="43"/>
        <v>0</v>
      </c>
    </row>
    <row r="903" spans="1:9" ht="75" x14ac:dyDescent="0.25">
      <c r="A903" s="4" t="s">
        <v>1222</v>
      </c>
      <c r="B903" s="9" t="s">
        <v>1463</v>
      </c>
      <c r="C903" s="5">
        <v>18399988</v>
      </c>
      <c r="D903" s="10">
        <v>45253</v>
      </c>
      <c r="E903" s="10">
        <f t="shared" si="44"/>
        <v>45283</v>
      </c>
      <c r="F903" s="6">
        <v>30</v>
      </c>
      <c r="G903" s="7">
        <f t="shared" ca="1" si="42"/>
        <v>1</v>
      </c>
      <c r="H903" s="6">
        <v>1</v>
      </c>
      <c r="I903" s="8">
        <f t="shared" ca="1" si="43"/>
        <v>0</v>
      </c>
    </row>
    <row r="904" spans="1:9" ht="75" x14ac:dyDescent="0.25">
      <c r="A904" s="4" t="s">
        <v>1223</v>
      </c>
      <c r="B904" s="9" t="s">
        <v>1464</v>
      </c>
      <c r="C904" s="5">
        <v>8648920</v>
      </c>
      <c r="D904" s="10">
        <v>45257</v>
      </c>
      <c r="E904" s="10">
        <f t="shared" si="44"/>
        <v>45287</v>
      </c>
      <c r="F904" s="6">
        <v>30</v>
      </c>
      <c r="G904" s="7">
        <f t="shared" ca="1" si="42"/>
        <v>1</v>
      </c>
      <c r="H904" s="6">
        <v>1</v>
      </c>
      <c r="I904" s="8">
        <f t="shared" ca="1" si="43"/>
        <v>0</v>
      </c>
    </row>
    <row r="905" spans="1:9" ht="30" x14ac:dyDescent="0.25">
      <c r="A905" s="4" t="s">
        <v>1224</v>
      </c>
      <c r="B905" s="9" t="s">
        <v>1465</v>
      </c>
      <c r="C905" s="5">
        <v>5718020</v>
      </c>
      <c r="D905" s="10">
        <v>45250</v>
      </c>
      <c r="E905" s="10">
        <f t="shared" si="44"/>
        <v>45295</v>
      </c>
      <c r="F905" s="6">
        <v>45</v>
      </c>
      <c r="G905" s="7">
        <f t="shared" ca="1" si="42"/>
        <v>1</v>
      </c>
      <c r="H905" s="6">
        <v>1</v>
      </c>
      <c r="I905" s="8">
        <f t="shared" ca="1" si="43"/>
        <v>0</v>
      </c>
    </row>
    <row r="906" spans="1:9" ht="30" x14ac:dyDescent="0.25">
      <c r="A906" s="4" t="s">
        <v>1225</v>
      </c>
      <c r="B906" s="9" t="s">
        <v>1466</v>
      </c>
      <c r="C906" s="5">
        <v>5041695</v>
      </c>
      <c r="D906" s="10">
        <v>45260</v>
      </c>
      <c r="E906" s="10">
        <f t="shared" si="44"/>
        <v>45290</v>
      </c>
      <c r="F906" s="6">
        <v>30</v>
      </c>
      <c r="G906" s="7">
        <f t="shared" ca="1" si="42"/>
        <v>1</v>
      </c>
      <c r="H906" s="6">
        <v>1</v>
      </c>
      <c r="I906" s="8">
        <f t="shared" ca="1" si="43"/>
        <v>0</v>
      </c>
    </row>
    <row r="907" spans="1:9" ht="60" x14ac:dyDescent="0.25">
      <c r="A907" s="4" t="s">
        <v>1226</v>
      </c>
      <c r="B907" s="9" t="s">
        <v>610</v>
      </c>
      <c r="C907" s="5">
        <v>9320000</v>
      </c>
      <c r="D907" s="10">
        <v>45219</v>
      </c>
      <c r="E907" s="10">
        <f t="shared" si="44"/>
        <v>45311</v>
      </c>
      <c r="F907" s="6">
        <v>92</v>
      </c>
      <c r="G907" s="7">
        <f t="shared" ca="1" si="42"/>
        <v>1</v>
      </c>
      <c r="H907" s="6">
        <v>1</v>
      </c>
      <c r="I907" s="8">
        <f t="shared" ca="1" si="43"/>
        <v>0</v>
      </c>
    </row>
    <row r="908" spans="1:9" ht="60" x14ac:dyDescent="0.25">
      <c r="A908" s="4" t="s">
        <v>1227</v>
      </c>
      <c r="B908" s="9" t="s">
        <v>1467</v>
      </c>
      <c r="C908" s="5">
        <v>20000000</v>
      </c>
      <c r="D908" s="10">
        <v>45282</v>
      </c>
      <c r="E908" s="10">
        <f t="shared" si="44"/>
        <v>45290</v>
      </c>
      <c r="F908" s="6">
        <v>8</v>
      </c>
      <c r="G908" s="7">
        <f t="shared" ca="1" si="42"/>
        <v>1</v>
      </c>
      <c r="H908" s="6">
        <v>1</v>
      </c>
      <c r="I908" s="8">
        <f t="shared" ca="1" si="43"/>
        <v>0</v>
      </c>
    </row>
    <row r="909" spans="1:9" ht="75" x14ac:dyDescent="0.25">
      <c r="A909" s="4" t="s">
        <v>1228</v>
      </c>
      <c r="B909" s="9" t="s">
        <v>1468</v>
      </c>
      <c r="C909" s="5">
        <v>14977340</v>
      </c>
      <c r="D909" s="10">
        <v>45271</v>
      </c>
      <c r="E909" s="10">
        <f t="shared" si="44"/>
        <v>45275</v>
      </c>
      <c r="F909" s="6">
        <v>4</v>
      </c>
      <c r="G909" s="7">
        <f t="shared" ca="1" si="42"/>
        <v>1</v>
      </c>
      <c r="H909" s="6">
        <v>1</v>
      </c>
      <c r="I909" s="8">
        <f t="shared" ca="1" si="43"/>
        <v>0</v>
      </c>
    </row>
    <row r="910" spans="1:9" ht="30" x14ac:dyDescent="0.25">
      <c r="A910" s="4" t="s">
        <v>1229</v>
      </c>
      <c r="B910" s="9" t="s">
        <v>1469</v>
      </c>
      <c r="C910" s="5">
        <v>7497000</v>
      </c>
      <c r="D910" s="10">
        <v>45194</v>
      </c>
      <c r="E910" s="10">
        <f t="shared" si="44"/>
        <v>45239</v>
      </c>
      <c r="F910" s="6">
        <v>45</v>
      </c>
      <c r="G910" s="7">
        <f t="shared" ca="1" si="42"/>
        <v>1</v>
      </c>
      <c r="H910" s="6">
        <v>1</v>
      </c>
      <c r="I910" s="8">
        <f t="shared" ca="1" si="43"/>
        <v>0</v>
      </c>
    </row>
    <row r="911" spans="1:9" x14ac:dyDescent="0.25">
      <c r="A911" s="4" t="s">
        <v>1230</v>
      </c>
      <c r="B911" s="9" t="s">
        <v>1470</v>
      </c>
      <c r="C911" s="5">
        <v>36800274</v>
      </c>
      <c r="D911" s="10">
        <v>45194</v>
      </c>
      <c r="E911" s="10">
        <f t="shared" si="44"/>
        <v>45284</v>
      </c>
      <c r="F911" s="6">
        <v>90</v>
      </c>
      <c r="G911" s="7">
        <f t="shared" ca="1" si="42"/>
        <v>1</v>
      </c>
      <c r="H911" s="6">
        <v>1</v>
      </c>
      <c r="I911" s="8">
        <f t="shared" ca="1" si="43"/>
        <v>0</v>
      </c>
    </row>
    <row r="912" spans="1:9" ht="45" x14ac:dyDescent="0.25">
      <c r="A912" s="4" t="s">
        <v>1231</v>
      </c>
      <c r="B912" s="9" t="s">
        <v>1471</v>
      </c>
      <c r="C912" s="5">
        <v>5041695</v>
      </c>
      <c r="D912" s="10">
        <v>45260</v>
      </c>
      <c r="E912" s="10">
        <f t="shared" si="44"/>
        <v>45290</v>
      </c>
      <c r="F912" s="6">
        <v>30</v>
      </c>
      <c r="G912" s="7">
        <f t="shared" ref="G912:G928" ca="1" si="45">IF((TODAY()-D912)/F912&gt;1, 1,(TODAY()-D912)/F912)</f>
        <v>1</v>
      </c>
      <c r="H912" s="6">
        <v>1</v>
      </c>
      <c r="I912" s="8">
        <f t="shared" ref="I912:I928" ca="1" si="46">+C912-(C912*G912)</f>
        <v>0</v>
      </c>
    </row>
    <row r="913" spans="1:9" ht="30" x14ac:dyDescent="0.25">
      <c r="A913" s="4" t="s">
        <v>1232</v>
      </c>
      <c r="B913" s="9" t="s">
        <v>1472</v>
      </c>
      <c r="C913" s="5">
        <v>14560000</v>
      </c>
      <c r="D913" s="10">
        <v>45275</v>
      </c>
      <c r="E913" s="10">
        <f t="shared" si="44"/>
        <v>45640</v>
      </c>
      <c r="F913" s="6">
        <v>365</v>
      </c>
      <c r="G913" s="7">
        <f t="shared" ca="1" si="45"/>
        <v>0.21095890410958903</v>
      </c>
      <c r="H913" s="6">
        <v>1</v>
      </c>
      <c r="I913" s="8">
        <f t="shared" ca="1" si="46"/>
        <v>11488438.356164385</v>
      </c>
    </row>
    <row r="914" spans="1:9" ht="45" x14ac:dyDescent="0.25">
      <c r="A914" s="4" t="s">
        <v>1233</v>
      </c>
      <c r="B914" s="9" t="s">
        <v>1473</v>
      </c>
      <c r="C914" s="5">
        <v>8033920</v>
      </c>
      <c r="D914" s="10">
        <v>45267</v>
      </c>
      <c r="E914" s="10">
        <f t="shared" si="44"/>
        <v>45290</v>
      </c>
      <c r="F914" s="6">
        <v>23</v>
      </c>
      <c r="G914" s="7">
        <f t="shared" ca="1" si="45"/>
        <v>1</v>
      </c>
      <c r="H914" s="6">
        <v>1</v>
      </c>
      <c r="I914" s="8">
        <f t="shared" ca="1" si="46"/>
        <v>0</v>
      </c>
    </row>
    <row r="915" spans="1:9" ht="60" x14ac:dyDescent="0.25">
      <c r="A915" s="4" t="s">
        <v>1234</v>
      </c>
      <c r="B915" s="9" t="s">
        <v>1474</v>
      </c>
      <c r="C915" s="5">
        <v>19600000</v>
      </c>
      <c r="D915" s="10">
        <v>45287</v>
      </c>
      <c r="E915" s="10">
        <f t="shared" si="44"/>
        <v>45290</v>
      </c>
      <c r="F915" s="6">
        <v>3</v>
      </c>
      <c r="G915" s="7">
        <f t="shared" ca="1" si="45"/>
        <v>1</v>
      </c>
      <c r="H915" s="6">
        <v>1</v>
      </c>
      <c r="I915" s="8">
        <f t="shared" ca="1" si="46"/>
        <v>0</v>
      </c>
    </row>
    <row r="916" spans="1:9" ht="60" x14ac:dyDescent="0.25">
      <c r="A916" s="4" t="s">
        <v>1235</v>
      </c>
      <c r="B916" s="9" t="s">
        <v>1475</v>
      </c>
      <c r="C916" s="5">
        <v>4992509</v>
      </c>
      <c r="D916" s="10">
        <v>45242</v>
      </c>
      <c r="E916" s="10">
        <f t="shared" si="44"/>
        <v>45300</v>
      </c>
      <c r="F916" s="6">
        <v>58</v>
      </c>
      <c r="G916" s="7">
        <f t="shared" ca="1" si="45"/>
        <v>1</v>
      </c>
      <c r="H916" s="6">
        <v>1</v>
      </c>
      <c r="I916" s="8">
        <f t="shared" ca="1" si="46"/>
        <v>0</v>
      </c>
    </row>
    <row r="917" spans="1:9" x14ac:dyDescent="0.25">
      <c r="A917" s="4" t="s">
        <v>1236</v>
      </c>
      <c r="B917" s="9" t="s">
        <v>1476</v>
      </c>
      <c r="C917" s="5">
        <v>1910000</v>
      </c>
      <c r="D917" s="10">
        <v>45254</v>
      </c>
      <c r="E917" s="10">
        <f t="shared" si="44"/>
        <v>45344</v>
      </c>
      <c r="F917" s="6">
        <v>90</v>
      </c>
      <c r="G917" s="7">
        <f t="shared" ca="1" si="45"/>
        <v>1</v>
      </c>
      <c r="H917" s="6">
        <v>1</v>
      </c>
      <c r="I917" s="8">
        <f t="shared" ca="1" si="46"/>
        <v>0</v>
      </c>
    </row>
    <row r="918" spans="1:9" ht="120" x14ac:dyDescent="0.25">
      <c r="A918" s="4" t="s">
        <v>1237</v>
      </c>
      <c r="B918" s="9" t="s">
        <v>1477</v>
      </c>
      <c r="C918" s="5">
        <v>3927595</v>
      </c>
      <c r="D918" s="10">
        <v>45227</v>
      </c>
      <c r="E918" s="10">
        <f t="shared" si="44"/>
        <v>45287</v>
      </c>
      <c r="F918" s="6">
        <v>60</v>
      </c>
      <c r="G918" s="7">
        <f t="shared" ca="1" si="45"/>
        <v>1</v>
      </c>
      <c r="H918" s="6">
        <v>1</v>
      </c>
      <c r="I918" s="8">
        <f t="shared" ca="1" si="46"/>
        <v>0</v>
      </c>
    </row>
    <row r="919" spans="1:9" ht="90" x14ac:dyDescent="0.25">
      <c r="A919" s="4" t="s">
        <v>1238</v>
      </c>
      <c r="B919" s="9" t="s">
        <v>1478</v>
      </c>
      <c r="C919" s="5">
        <v>3204000</v>
      </c>
      <c r="D919" s="10">
        <v>45264</v>
      </c>
      <c r="E919" s="10">
        <f t="shared" si="44"/>
        <v>45284</v>
      </c>
      <c r="F919" s="6">
        <v>20</v>
      </c>
      <c r="G919" s="7">
        <f t="shared" ca="1" si="45"/>
        <v>1</v>
      </c>
      <c r="H919" s="6">
        <v>1</v>
      </c>
      <c r="I919" s="8">
        <f t="shared" ca="1" si="46"/>
        <v>0</v>
      </c>
    </row>
    <row r="920" spans="1:9" ht="60" x14ac:dyDescent="0.25">
      <c r="A920" s="4" t="s">
        <v>1239</v>
      </c>
      <c r="B920" s="9" t="s">
        <v>1479</v>
      </c>
      <c r="C920" s="5">
        <v>77775147</v>
      </c>
      <c r="D920" s="10">
        <v>45273</v>
      </c>
      <c r="E920" s="10">
        <f t="shared" si="44"/>
        <v>45303</v>
      </c>
      <c r="F920" s="6">
        <v>30</v>
      </c>
      <c r="G920" s="7">
        <f t="shared" ca="1" si="45"/>
        <v>1</v>
      </c>
      <c r="H920" s="6">
        <v>1</v>
      </c>
      <c r="I920" s="8">
        <f t="shared" ca="1" si="46"/>
        <v>0</v>
      </c>
    </row>
    <row r="921" spans="1:9" ht="30" x14ac:dyDescent="0.25">
      <c r="A921" s="4" t="s">
        <v>1240</v>
      </c>
      <c r="B921" s="9" t="s">
        <v>1480</v>
      </c>
      <c r="C921" s="5">
        <v>11980818</v>
      </c>
      <c r="D921" s="10">
        <v>45267</v>
      </c>
      <c r="E921" s="10">
        <f t="shared" si="44"/>
        <v>45274</v>
      </c>
      <c r="F921" s="6">
        <v>7</v>
      </c>
      <c r="G921" s="7">
        <f t="shared" ca="1" si="45"/>
        <v>1</v>
      </c>
      <c r="H921" s="6">
        <v>1</v>
      </c>
      <c r="I921" s="8">
        <f t="shared" ca="1" si="46"/>
        <v>0</v>
      </c>
    </row>
    <row r="922" spans="1:9" x14ac:dyDescent="0.25">
      <c r="A922" s="4" t="s">
        <v>1241</v>
      </c>
      <c r="B922" s="9" t="s">
        <v>1481</v>
      </c>
      <c r="C922" s="5">
        <v>39905460</v>
      </c>
      <c r="D922" s="10">
        <v>45170</v>
      </c>
      <c r="E922" s="10">
        <f t="shared" si="44"/>
        <v>45230</v>
      </c>
      <c r="F922" s="6">
        <v>60</v>
      </c>
      <c r="G922" s="7">
        <f t="shared" ca="1" si="45"/>
        <v>1</v>
      </c>
      <c r="H922" s="6">
        <v>1</v>
      </c>
      <c r="I922" s="8">
        <f t="shared" ca="1" si="46"/>
        <v>0</v>
      </c>
    </row>
    <row r="923" spans="1:9" ht="60" x14ac:dyDescent="0.25">
      <c r="A923" s="4" t="s">
        <v>1242</v>
      </c>
      <c r="B923" s="9" t="s">
        <v>1353</v>
      </c>
      <c r="C923" s="5">
        <v>8250000</v>
      </c>
      <c r="D923" s="10">
        <v>45173</v>
      </c>
      <c r="E923" s="10">
        <f t="shared" si="44"/>
        <v>45278</v>
      </c>
      <c r="F923" s="6">
        <v>105</v>
      </c>
      <c r="G923" s="7">
        <f t="shared" ca="1" si="45"/>
        <v>1</v>
      </c>
      <c r="H923" s="6">
        <v>1</v>
      </c>
      <c r="I923" s="8">
        <f t="shared" ca="1" si="46"/>
        <v>0</v>
      </c>
    </row>
    <row r="924" spans="1:9" ht="45" x14ac:dyDescent="0.25">
      <c r="A924" s="4" t="s">
        <v>1243</v>
      </c>
      <c r="B924" s="9" t="s">
        <v>1482</v>
      </c>
      <c r="C924" s="5">
        <v>9075051</v>
      </c>
      <c r="D924" s="10">
        <v>45250</v>
      </c>
      <c r="E924" s="10">
        <f t="shared" si="44"/>
        <v>45304</v>
      </c>
      <c r="F924" s="6">
        <v>54</v>
      </c>
      <c r="G924" s="7">
        <f t="shared" ca="1" si="45"/>
        <v>1</v>
      </c>
      <c r="H924" s="6">
        <v>1</v>
      </c>
      <c r="I924" s="8">
        <f t="shared" ca="1" si="46"/>
        <v>0</v>
      </c>
    </row>
    <row r="925" spans="1:9" ht="45" x14ac:dyDescent="0.25">
      <c r="A925" s="4" t="s">
        <v>1244</v>
      </c>
      <c r="B925" s="9" t="s">
        <v>1381</v>
      </c>
      <c r="C925" s="5">
        <v>5041695</v>
      </c>
      <c r="D925" s="10">
        <v>45238</v>
      </c>
      <c r="E925" s="10">
        <f t="shared" si="44"/>
        <v>45268</v>
      </c>
      <c r="F925" s="6">
        <v>30</v>
      </c>
      <c r="G925" s="7">
        <f t="shared" ca="1" si="45"/>
        <v>1</v>
      </c>
      <c r="H925" s="6">
        <v>1</v>
      </c>
      <c r="I925" s="8">
        <f t="shared" ca="1" si="46"/>
        <v>0</v>
      </c>
    </row>
    <row r="926" spans="1:9" ht="30" x14ac:dyDescent="0.25">
      <c r="A926" s="4" t="s">
        <v>1245</v>
      </c>
      <c r="B926" s="9" t="s">
        <v>1483</v>
      </c>
      <c r="C926" s="5">
        <v>351051781</v>
      </c>
      <c r="D926" s="10">
        <v>45271</v>
      </c>
      <c r="E926" s="10">
        <f t="shared" si="44"/>
        <v>45290</v>
      </c>
      <c r="F926" s="6">
        <v>19</v>
      </c>
      <c r="G926" s="7">
        <f t="shared" ca="1" si="45"/>
        <v>1</v>
      </c>
      <c r="H926" s="6">
        <v>1</v>
      </c>
      <c r="I926" s="8">
        <f t="shared" ca="1" si="46"/>
        <v>0</v>
      </c>
    </row>
    <row r="927" spans="1:9" ht="30" x14ac:dyDescent="0.25">
      <c r="A927" s="4" t="s">
        <v>1246</v>
      </c>
      <c r="B927" s="9" t="s">
        <v>1484</v>
      </c>
      <c r="C927" s="5">
        <v>20000000</v>
      </c>
      <c r="D927" s="10">
        <v>45274</v>
      </c>
      <c r="E927" s="10">
        <f t="shared" si="44"/>
        <v>45639</v>
      </c>
      <c r="F927" s="6">
        <v>365</v>
      </c>
      <c r="G927" s="7">
        <f t="shared" ca="1" si="45"/>
        <v>0.21369863013698631</v>
      </c>
      <c r="H927" s="6">
        <v>1</v>
      </c>
      <c r="I927" s="8">
        <f t="shared" ca="1" si="46"/>
        <v>15726027.397260275</v>
      </c>
    </row>
    <row r="928" spans="1:9" ht="30" x14ac:dyDescent="0.25">
      <c r="A928" s="4" t="s">
        <v>1247</v>
      </c>
      <c r="B928" s="9" t="s">
        <v>1485</v>
      </c>
      <c r="C928" s="5">
        <v>21750000</v>
      </c>
      <c r="D928" s="10">
        <v>45275</v>
      </c>
      <c r="E928" s="10">
        <f t="shared" si="44"/>
        <v>45640</v>
      </c>
      <c r="F928" s="6">
        <v>365</v>
      </c>
      <c r="G928" s="7">
        <f t="shared" ca="1" si="45"/>
        <v>0.21095890410958903</v>
      </c>
      <c r="H928" s="6">
        <v>1</v>
      </c>
      <c r="I928" s="8">
        <f t="shared" ca="1" si="46"/>
        <v>17161643.83561644</v>
      </c>
    </row>
  </sheetData>
  <conditionalFormatting sqref="G2:H2">
    <cfRule type="dataBar" priority="10">
      <dataBar>
        <cfvo type="min"/>
        <cfvo type="max"/>
        <color rgb="FF63C384"/>
      </dataBar>
      <extLst>
        <ext xmlns:x14="http://schemas.microsoft.com/office/spreadsheetml/2009/9/main" uri="{B025F937-C7B1-47D3-B67F-A62EFF666E3E}">
          <x14:id>{D5DFCABF-C66C-4C37-85A6-0A7E2F0AD0C6}</x14:id>
        </ext>
      </extLst>
    </cfRule>
  </conditionalFormatting>
  <conditionalFormatting sqref="G2">
    <cfRule type="colorScale" priority="15">
      <colorScale>
        <cfvo type="min"/>
        <cfvo type="percentile" val="50"/>
        <cfvo type="max"/>
        <color rgb="FFF8696B"/>
        <color rgb="FFFFEB84"/>
        <color rgb="FF63BE7B"/>
      </colorScale>
    </cfRule>
    <cfRule type="dataBar" priority="16">
      <dataBar>
        <cfvo type="min"/>
        <cfvo type="max"/>
        <color rgb="FF63C384"/>
      </dataBar>
      <extLst>
        <ext xmlns:x14="http://schemas.microsoft.com/office/spreadsheetml/2009/9/main" uri="{B025F937-C7B1-47D3-B67F-A62EFF666E3E}">
          <x14:id>{2049570F-594F-4EAB-9B48-75A38795F1FF}</x14:id>
        </ext>
      </extLst>
    </cfRule>
  </conditionalFormatting>
  <conditionalFormatting sqref="G3:H928">
    <cfRule type="dataBar" priority="1">
      <dataBar>
        <cfvo type="min"/>
        <cfvo type="max"/>
        <color rgb="FF63C384"/>
      </dataBar>
      <extLst>
        <ext xmlns:x14="http://schemas.microsoft.com/office/spreadsheetml/2009/9/main" uri="{B025F937-C7B1-47D3-B67F-A62EFF666E3E}">
          <x14:id>{9007EE60-5A82-4E1D-8BBC-6C16ED3B083D}</x14:id>
        </ext>
      </extLst>
    </cfRule>
  </conditionalFormatting>
  <conditionalFormatting sqref="G3:G928">
    <cfRule type="colorScale" priority="2">
      <colorScale>
        <cfvo type="min"/>
        <cfvo type="percentile" val="50"/>
        <cfvo type="max"/>
        <color rgb="FFF8696B"/>
        <color rgb="FFFFEB84"/>
        <color rgb="FF63BE7B"/>
      </colorScale>
    </cfRule>
    <cfRule type="dataBar" priority="3">
      <dataBar>
        <cfvo type="min"/>
        <cfvo type="max"/>
        <color rgb="FF63C384"/>
      </dataBar>
      <extLst>
        <ext xmlns:x14="http://schemas.microsoft.com/office/spreadsheetml/2009/9/main" uri="{B025F937-C7B1-47D3-B67F-A62EFF666E3E}">
          <x14:id>{45057D29-B5B9-4908-AB41-950AB869246C}</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D5DFCABF-C66C-4C37-85A6-0A7E2F0AD0C6}">
            <x14:dataBar minLength="0" maxLength="100" gradient="0">
              <x14:cfvo type="autoMin"/>
              <x14:cfvo type="autoMax"/>
              <x14:negativeFillColor rgb="FFFF0000"/>
              <x14:axisColor rgb="FF000000"/>
            </x14:dataBar>
          </x14:cfRule>
          <xm:sqref>G2:H2</xm:sqref>
        </x14:conditionalFormatting>
        <x14:conditionalFormatting xmlns:xm="http://schemas.microsoft.com/office/excel/2006/main">
          <x14:cfRule type="dataBar" id="{2049570F-594F-4EAB-9B48-75A38795F1FF}">
            <x14:dataBar minLength="0" maxLength="100" gradient="0">
              <x14:cfvo type="autoMin"/>
              <x14:cfvo type="autoMax"/>
              <x14:negativeFillColor rgb="FFFF0000"/>
              <x14:axisColor rgb="FF000000"/>
            </x14:dataBar>
          </x14:cfRule>
          <xm:sqref>G2</xm:sqref>
        </x14:conditionalFormatting>
        <x14:conditionalFormatting xmlns:xm="http://schemas.microsoft.com/office/excel/2006/main">
          <x14:cfRule type="dataBar" id="{9007EE60-5A82-4E1D-8BBC-6C16ED3B083D}">
            <x14:dataBar minLength="0" maxLength="100" gradient="0">
              <x14:cfvo type="autoMin"/>
              <x14:cfvo type="autoMax"/>
              <x14:negativeFillColor rgb="FFFF0000"/>
              <x14:axisColor rgb="FF000000"/>
            </x14:dataBar>
          </x14:cfRule>
          <xm:sqref>G3:H928</xm:sqref>
        </x14:conditionalFormatting>
        <x14:conditionalFormatting xmlns:xm="http://schemas.microsoft.com/office/excel/2006/main">
          <x14:cfRule type="dataBar" id="{45057D29-B5B9-4908-AB41-950AB869246C}">
            <x14:dataBar minLength="0" maxLength="100" gradient="0">
              <x14:cfvo type="autoMin"/>
              <x14:cfvo type="autoMax"/>
              <x14:negativeFillColor rgb="FFFF0000"/>
              <x14:axisColor rgb="FF000000"/>
            </x14:dataBar>
          </x14:cfRule>
          <xm:sqref>G3:G928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WEB</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Carmona Toro</dc:creator>
  <cp:lastModifiedBy>Cesar Augusto Carmona Toro</cp:lastModifiedBy>
  <dcterms:created xsi:type="dcterms:W3CDTF">2022-10-12T15:13:55Z</dcterms:created>
  <dcterms:modified xsi:type="dcterms:W3CDTF">2024-03-01T20:26:15Z</dcterms:modified>
</cp:coreProperties>
</file>