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040" tabRatio="399"/>
  </bookViews>
  <sheets>
    <sheet name="INVESTIGACIÓN" sheetId="3" r:id="rId1"/>
  </sheets>
  <definedNames>
    <definedName name="_xlnm._FilterDatabase" localSheetId="0" hidden="1">INVESTIGACIÓN!$A$9:$Y$55</definedName>
    <definedName name="_xlnm.Print_Area" localSheetId="0">INVESTIGACIÓN!$A$1:$Y$55</definedName>
    <definedName name="_xlnm.Print_Titles" localSheetId="0">INVESTIGACIÓN!$1:$10</definedName>
  </definedNames>
  <calcPr calcId="145621"/>
</workbook>
</file>

<file path=xl/calcChain.xml><?xml version="1.0" encoding="utf-8"?>
<calcChain xmlns="http://schemas.openxmlformats.org/spreadsheetml/2006/main">
  <c r="H54" i="3" l="1"/>
  <c r="O53" i="3" l="1"/>
  <c r="O43" i="3"/>
  <c r="O38" i="3"/>
  <c r="O55" i="3" s="1"/>
  <c r="G54" i="3"/>
  <c r="B54" i="3" l="1"/>
</calcChain>
</file>

<file path=xl/sharedStrings.xml><?xml version="1.0" encoding="utf-8"?>
<sst xmlns="http://schemas.openxmlformats.org/spreadsheetml/2006/main" count="323" uniqueCount="208">
  <si>
    <t xml:space="preserve">Unidad de Gestión Responsable: </t>
  </si>
  <si>
    <t>Observaciones a la ejecución</t>
  </si>
  <si>
    <t>ÍNDICE DE AVANCE DEL PLAN OPERATIVO DE LA UNIDAD DE GESTIÓN (I.A.P.O)</t>
  </si>
  <si>
    <r>
      <t>Actividad</t>
    </r>
    <r>
      <rPr>
        <shadow/>
        <sz val="8"/>
        <color indexed="9"/>
        <rFont val="Arial Narrow"/>
        <family val="2"/>
      </rPr>
      <t/>
    </r>
  </si>
  <si>
    <t>Fecha deseable de terminación</t>
  </si>
  <si>
    <t>Responsable de la actividad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</si>
  <si>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</si>
  <si>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</si>
  <si>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</si>
  <si>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</si>
  <si>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</si>
  <si>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</si>
  <si>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</si>
  <si>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</si>
  <si>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</si>
  <si>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</si>
  <si>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</si>
  <si>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</si>
  <si>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</si>
  <si>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</si>
  <si>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</si>
  <si>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</si>
  <si>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</si>
  <si>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</si>
  <si>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</si>
  <si>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</si>
  <si>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S E G U I M I E N T O</t>
  </si>
  <si>
    <t xml:space="preserve"> P L A N     O P E R A T I V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</si>
  <si>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</si>
  <si>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</si>
  <si>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</si>
  <si>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</si>
  <si>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</si>
  <si>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Plan de Gobierno en Línea</t>
  </si>
  <si>
    <t>Día/Mes/Año</t>
  </si>
  <si>
    <t>POAI 2017</t>
  </si>
  <si>
    <t>ACUERDO DE GESTIÓN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</si>
  <si>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</si>
  <si>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Compromiso Superior Alineado</t>
  </si>
  <si>
    <t>LINEAMIENTOS CNA DE ACREDITACIÓN INSTITUCIONAL</t>
  </si>
  <si>
    <t>COMPROMISOS LABORALES</t>
  </si>
  <si>
    <t>PLAN POLITÉCNICO ESTRATÉGICO</t>
  </si>
  <si>
    <t xml:space="preserve">PLAN DE MEJORAMIENTO DE PROGRAMAS ACADÉMICOS  </t>
  </si>
  <si>
    <t>Versión: 06</t>
  </si>
  <si>
    <t xml:space="preserve">P L A N    O P E R A T I V O </t>
  </si>
  <si>
    <t>Proyecto Plan de Acción 2016-2019 Gobernación de Antioquia</t>
  </si>
  <si>
    <t>Lineamientos CNA de Acreditación Institucional</t>
  </si>
  <si>
    <t>I.A.F.PoA</t>
  </si>
  <si>
    <t>Fortalecimiento y sostenimiento  de los grupos de investigación</t>
  </si>
  <si>
    <t>Participación de estudiantes en estrategias de investigación formativa</t>
  </si>
  <si>
    <t>Profesores activos en investigación</t>
  </si>
  <si>
    <t>Fortalecimiento y desarrollo de la investigación</t>
  </si>
  <si>
    <t>2017052029004</t>
  </si>
  <si>
    <t>V1: Número de profesores vinculados activos y con producción en los grupos de investigación
V2: Número total de profesores vinculados en 2017
(V1 / V2)  * 1</t>
  </si>
  <si>
    <t>Transparencia en los procesos de Investigación</t>
  </si>
  <si>
    <t>Seguimiento de los sistemas de gestión de calidad</t>
  </si>
  <si>
    <t>V1: Número de grupos categorizados por Colciencias en A o en B
V2: Número total de grupos categorizados por Colciencias
(V1 / V2 ) * 100</t>
  </si>
  <si>
    <t>V1: Número de estudiantes que participan en semilleros de investigación
V2: Número de estudiantes con asignaturas relacionadas con investigación (aula)
V3: Número de estudiantes que participan en otras estrategia formativas de investigación definidas por la institución
V4: Número de estudiantes que participan en los encuentros de investigación
V5: Número de estudiantes que participan en proyectos de micro cuantía
V6: Número de estudiantes que realizan proyectos de grado relacionados con investigación
V7: Número total de estudiantes 
[(V1 + V2 + V3 + V4 + V5+V6) / V7] * 100
Nota: En caso de estar en dos categorías poblacionales o más, se tomará la de mayor impacto para la institución</t>
  </si>
  <si>
    <t>i</t>
  </si>
  <si>
    <t>b</t>
  </si>
  <si>
    <t>c</t>
  </si>
  <si>
    <t>f</t>
  </si>
  <si>
    <t>j</t>
  </si>
  <si>
    <t>f, m</t>
  </si>
  <si>
    <t>g</t>
  </si>
  <si>
    <t>a</t>
  </si>
  <si>
    <t>V1: Número de Mapa de riesgos evaluado y actualizado</t>
  </si>
  <si>
    <t>V1: Número de socializaciones</t>
  </si>
  <si>
    <t xml:space="preserve">V1: Número de seguimientos al mapa de riesgo  
</t>
  </si>
  <si>
    <t>Estrategia gestión riesgo de corrupción</t>
  </si>
  <si>
    <t>V1: Número de acciones evaluadas y cerradas
V2: Número total de acciones del Proceso
(V1 / V2) * 100</t>
  </si>
  <si>
    <t>Porcentaje de indicadores con seguimiento registrado</t>
  </si>
  <si>
    <t>Porcentaje de PQRS atendidas</t>
  </si>
  <si>
    <t>V1: Número de indicadores con seguimiento registrado
V2: Número total de indicadores del Proceso
(V1 / V2) * 100</t>
  </si>
  <si>
    <t>Porcentaje de acciones cumplidas en el Plan de Mejoramiento</t>
  </si>
  <si>
    <t>a, c</t>
  </si>
  <si>
    <t>V1: Número de participación eventos nacionales o Internacionales año
V2: Número de eventos nacionales o
Internacionales realizados  año. 
VT: V1+V2</t>
  </si>
  <si>
    <t>V1:Número total de alianzas con redes de Investigación</t>
  </si>
  <si>
    <t>15. Desarrollos y/o Propuestas de acciones de Transferencia de tecnología e innovación (patentes, normas, registros de software y registros
industriales, entre otros.)</t>
  </si>
  <si>
    <t>{3</t>
  </si>
  <si>
    <t>V1: Número de revisiones realizadas</t>
  </si>
  <si>
    <t>Porcentaje de convocatorias aprobadas en Colciencias a través de los grupos de Investigación (VT)</t>
  </si>
  <si>
    <t>DIRECCIÓN DE INVESTIGACIÓN Y POSGRADOS</t>
  </si>
  <si>
    <t>V1. Número total de  desarrollos  y/o Propuestas de acciones de Transferencia de tecnología e innovación presentadas a través de los grupos</t>
  </si>
  <si>
    <t>Acciones cumplidas en el plan de mejoramiento</t>
  </si>
  <si>
    <t>Diciembre 30</t>
  </si>
  <si>
    <t>Julio 30</t>
  </si>
  <si>
    <t>Octubre 30</t>
  </si>
  <si>
    <t>V1: Número de convocatorias programadas</t>
  </si>
  <si>
    <t>V1 Número de solicitudes presentadas a través de la plataforma Universitas XXI Investigación</t>
  </si>
  <si>
    <t>V1 Número de proyectos de investigación aprobados por pares externos</t>
  </si>
  <si>
    <t>V1. Número total de capacitaciones</t>
  </si>
  <si>
    <t>V1. Número total de publicaciones
V2. Número total de publicaciones en proceso
VT: V1+V2</t>
  </si>
  <si>
    <t>V1. Número total de libros publicados
V2. Número total de libros en proceso de publicación
VT: V1+V2</t>
  </si>
  <si>
    <t>V1:Número de proyectos de investigación con cooperación externa
aprobados/año</t>
  </si>
  <si>
    <t>V1: Número total de convocatorias externas aplicadas</t>
  </si>
  <si>
    <t>V1.Número total de convocatorias internas para proyectos de investigación formativa en los currículos</t>
  </si>
  <si>
    <t>V1:Número de socializaciones de convocatorias Colciencias enviadas a los grupos de investigación</t>
  </si>
  <si>
    <t>V1 Número de convocatorias aprobados
V2 Número total de convocatorias presentadas
vt = vi/v2 * 100%</t>
  </si>
  <si>
    <t>V1: Número total de contratos de auxiliares que apoyan los grupos de investigación</t>
  </si>
  <si>
    <t>V1. Número total de  Convocatorias para visibilidad de semilleros de investigación</t>
  </si>
  <si>
    <t>V1 . Número total de Convocatorias estímulos pecuniarios para estudiantes de semilleros</t>
  </si>
  <si>
    <t>V1. Número total de convocatorias de proyectos de investigación para estudiantes</t>
  </si>
  <si>
    <t>V1. Número  total de estudiantes participantes en estrategias de formación en investigación</t>
  </si>
  <si>
    <t xml:space="preserve">V1: Número  total de estudiantes sensibilizados sobre el Sistema Institucional de Ciencia, Tecnología e Innovación. </t>
  </si>
  <si>
    <t>V1. Número de Seguimientos de los sistemas de gestión de calidad</t>
  </si>
  <si>
    <t>PLAN DE ACCIÓN INSTITUCIONAL</t>
  </si>
  <si>
    <t>PLAN OPERATIVO ANUAL DE INVERSIONES POAI</t>
  </si>
  <si>
    <t>PLAN ANTICORRUPCIÓN Y DE ATENCIÓN AL CIUDADANO</t>
  </si>
  <si>
    <t>PLAN DE GOBIERNO EN LÍNEA</t>
  </si>
  <si>
    <t>PLAN DE FOMENTO A LA CALIDAD</t>
  </si>
  <si>
    <t>PLAN DE MEJORAMIENTO</t>
  </si>
  <si>
    <t>SISTEMA INTEGRADO DE GESTIÓN</t>
  </si>
  <si>
    <t>Convocatorias ofrecidas a la comunidad académica para la presentación de proyectos de Investigación</t>
  </si>
  <si>
    <t>Solicitudes de Investigación Presentadas</t>
  </si>
  <si>
    <t>Proyectos de investigación
aprobados/año</t>
  </si>
  <si>
    <t>Libros Productos de Investigación publicados o en proceso de publicación (VT)</t>
  </si>
  <si>
    <t>Proyectos de investigación con cooperación externa aprobados/año</t>
  </si>
  <si>
    <t>Convocatorias externas aplicadas</t>
  </si>
  <si>
    <t>Convocatorias para visibilidad de semilleros de investigación</t>
  </si>
  <si>
    <t>Convocatorias de proyectos de investigación para estudiantes</t>
  </si>
  <si>
    <t>Convocatorias para auxiliares de Investigación</t>
  </si>
  <si>
    <t>Mapa de riesgos evaluado y actualizado</t>
  </si>
  <si>
    <t>Socializaciones</t>
  </si>
  <si>
    <t>Revisiones realizadas</t>
  </si>
  <si>
    <t xml:space="preserve"> Capacitaciones para docentes</t>
  </si>
  <si>
    <t>Capacitaciones en el manejo de las plataformas</t>
  </si>
  <si>
    <t>Participaciones/realizaciones de eventos nacionales o Internacionales / año</t>
  </si>
  <si>
    <t>Socializaciones de convocatorias Colciencias</t>
  </si>
  <si>
    <t>Auxiliares de Investigación contratados</t>
  </si>
  <si>
    <t>Solicitudes de financiación</t>
  </si>
  <si>
    <t xml:space="preserve">Estudiantes de semilleros con ponencias </t>
  </si>
  <si>
    <t>Estudiantes participantes</t>
  </si>
  <si>
    <t>Estudiantes sensibilizados</t>
  </si>
  <si>
    <t>Capacitaciones en investigación</t>
  </si>
  <si>
    <t>Alianzas</t>
  </si>
  <si>
    <t>Convocatorias internas realizadas</t>
  </si>
  <si>
    <t>Desarrollos  y/o Propuestas de acciones de Transferencia de tecnología e innovación</t>
  </si>
  <si>
    <t>V1. Número total de solicitudes de financiación para productos resultados de investigación.</t>
  </si>
  <si>
    <t>V1. Número total de estudiantes de semilleros con ponencias nacionales o Internacionales</t>
  </si>
  <si>
    <t xml:space="preserve">V1. Número de Convocatorias para auxiliares de investigación </t>
  </si>
  <si>
    <t>d</t>
  </si>
  <si>
    <t>Mecanismo para mejorar atención al ciudadano</t>
  </si>
  <si>
    <t>2.1</t>
  </si>
  <si>
    <t>3.1</t>
  </si>
  <si>
    <t>2.2</t>
  </si>
  <si>
    <t>N.A.</t>
  </si>
  <si>
    <t>Estrategia rendición de cuentas</t>
  </si>
  <si>
    <t>1.1</t>
  </si>
  <si>
    <t>4. Realizar capacitación en el manejo de las plataformas:
GrupLac /Cvlac 
Universitas XXI Investigación
Sistema Antiplagio Turnitin</t>
  </si>
  <si>
    <t>17. Estudiantes de semilleros con ponencias  nacionales o Internacionales</t>
  </si>
  <si>
    <t>18. Convocatorias de proyectos de investigación para estudiantes</t>
  </si>
  <si>
    <t>22. Evaluar y actualizar el mapa de riesgos integrado del proceso Investigación e Innovación.</t>
  </si>
  <si>
    <t xml:space="preserve">23. Socialización del mapa de riesgos del proceso Investigación e Innovación con el grupo primario correspondiente </t>
  </si>
  <si>
    <t>24. Realizar seguimiento al mapa de riesgos del proceso Investigación e Innovación y la gestión sus actividades de control reportando los eventos presentados durante el año.</t>
  </si>
  <si>
    <t>25. Información general a disposición de los ciudadanos en el portal de investigación</t>
  </si>
  <si>
    <t>26. Indicadores con seguimiento</t>
  </si>
  <si>
    <t xml:space="preserve">27. Atención a PQRS </t>
  </si>
  <si>
    <t>28. Revisión o actualización de documentos</t>
  </si>
  <si>
    <t>29. Seguimiento y registro del producto no conforme</t>
  </si>
  <si>
    <t xml:space="preserve">30. Realizar las gestiones necesarias para cerrar las acciones preventivas, de mejora y correctivas en el módulo "Mejoramiento Continuo" de Kawak </t>
  </si>
  <si>
    <t>Mayo 30</t>
  </si>
  <si>
    <t>Artículos científicos publicados o en proceso de publicación en revistas Indexadas categoría A1, A2, B y C  (VT)</t>
  </si>
  <si>
    <t>1. Realizar Convocatorias de proyectos para el fortalecimiento de la investigación</t>
  </si>
  <si>
    <t>3. Realizar Programas de capacitación para docentes  en temas relacionados con la Gestión Tecnológica, Gestión de la Innovación, La creatividad en la investigación científica</t>
  </si>
  <si>
    <t>6. Publicar Libros Productos de Investigación s o en proceso de publicación</t>
  </si>
  <si>
    <t>8. Participar/ Realizar Eventos nacionales o Internacionales</t>
  </si>
  <si>
    <t>10.Aplicarn a convocatorias  Externas</t>
  </si>
  <si>
    <t xml:space="preserve">12.Participar en las convocatorias de Cofinanciación de Colciencias </t>
  </si>
  <si>
    <t>15. Realizar Convocatoria para visibilidad de semilleros de investigación</t>
  </si>
  <si>
    <t xml:space="preserve">16. Realizar Convocatorias estímulos pecuniarios para estudiantes de semilleros </t>
  </si>
  <si>
    <t>19. Formar de estudiantes en Investigación</t>
  </si>
  <si>
    <t>21. Sensibilizar de estudiantes sobre el Sistema Institucional de Ciencia, Tecnología e Innovación.</t>
  </si>
  <si>
    <t xml:space="preserve">Convocatorias para apoyar a estudiantes de semilleros </t>
  </si>
  <si>
    <t>Actualización normativa en temas relacionados con la investigación y posgrados</t>
  </si>
  <si>
    <t xml:space="preserve">V1: Número de propuestas de actos administrativos de actualización normativa remitidos al Consejo Directivo para su análisis, discusión y aprobación
V2: Número de propuestas de actos administrativos de actualización normativa remitidos al Consejo Académico para su análisis, discusión y aprobación
V3: Número de actos administrativos de actualización normativa expedidos por el Rector
V4: Número de propuestas de actos administrativos de actualización normativa que deben ser remitidos a instancias de aprobación externas a la institución
V1 + V2 + V3 + V4
</t>
  </si>
  <si>
    <t>V1:Profesores activos en investigación</t>
  </si>
  <si>
    <t>V2: Fortalecimiento y sostenimiento  de los grupos de investigación</t>
  </si>
  <si>
    <t>V3: Participación de estudiantes en estrategias de investigación formativa</t>
  </si>
  <si>
    <t>Impulsar Programas de posgrado nuevos</t>
  </si>
  <si>
    <t>V1: Número de programas de posgrado  nuevos impulsados, presentados ante el Comité Central de Autoevaluación</t>
  </si>
  <si>
    <t>Dirección de investigación
Libado Antonio Londoño</t>
  </si>
  <si>
    <t>Director
Profesional Universitario</t>
  </si>
  <si>
    <t>Director</t>
  </si>
  <si>
    <t>2. Realizar Programas de capacitación para docentes  de tiempo completo en temas relacionados con la investigación</t>
  </si>
  <si>
    <t>V1 Número de noticias nuevas publicadas en el portal de investigación  y pagina web institucional</t>
  </si>
  <si>
    <t>V1: Número de PQRS atendidas 
V2: Número total de PQRS que corresponden a la Unidad de Gestión
(V1 / V2) * 100</t>
  </si>
  <si>
    <t>Porcentaje de documentos vigentes</t>
  </si>
  <si>
    <t>V1: Número de documentos que se encuentran vigentes
V2: Número total de documentos del Proceso
(V1 / V2) * 100</t>
  </si>
  <si>
    <t>Resultado de los indicadores medidos</t>
  </si>
  <si>
    <t>Fortalecimiento y desarrollo de la docencia y los procesos académicos</t>
  </si>
  <si>
    <t>Programas de posgrado nuevos</t>
  </si>
  <si>
    <t>V1: Número de programas de posgrado nuevos presentados ante el Comité Central de Autoevaluación
V1</t>
  </si>
  <si>
    <t>Director
Profe sial Especializado
Profesional Universitario</t>
  </si>
  <si>
    <t>5.Someter a publicación  artículos científicos en revistas Indexadas en revistas de categoría A1, A2, B y C (Convocatoria para  apoyo a investigadores en la generación de productos)</t>
  </si>
  <si>
    <t>7. Realizar Proyectos de investigación con Cooperación externa aprobados/año</t>
  </si>
  <si>
    <t>9. Realizar Alianza con redes de conocimiento especializado</t>
  </si>
  <si>
    <t>11. Realizar Convocatoria para Proyectos de investigación formativa en los currículos.</t>
  </si>
  <si>
    <t>13. Asignar a través de convocatoria Auxiliares de Investigación a grupos de investigación Clasificados en Colciencias</t>
  </si>
  <si>
    <t>14. Realizar Convocatorias para la financiación de productos de Investigación(Impresos, Digitales, Eventos Científicos, Etc)</t>
  </si>
  <si>
    <t>Financiar  la Publicación de revistas de investigación Institucionales</t>
  </si>
  <si>
    <t>Ediciones de revistas de  investigación financiadas</t>
  </si>
  <si>
    <t>V1: numero de ediciones de revistas de investigación financiadas</t>
  </si>
  <si>
    <t>Realizar el proceso de actualización Normativa</t>
  </si>
  <si>
    <t>20. Realizar Convocatoria Auxiliares de Investigación</t>
  </si>
  <si>
    <t>Seguimientos  al materialización y tratamiento de los riesgos</t>
  </si>
  <si>
    <t>Actualizaciones de publicaciones en el portal de investigación y pagina web institucional</t>
  </si>
  <si>
    <t>Medición de Indicadores estratégicos del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</si>
</sst>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hadow/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111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13" fillId="0" borderId="0" xfId="0" applyFont="1"/>
    <xf numFmtId="49" fontId="12" fillId="0" borderId="0" xfId="0" applyNumberFormat="1" applyFont="1"/>
    <xf numFmtId="3" fontId="12" fillId="0" borderId="0" xfId="0" applyNumberFormat="1" applyFont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9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9" fontId="15" fillId="8" borderId="1" xfId="0" applyNumberFormat="1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2" fontId="9" fillId="8" borderId="1" xfId="3" applyNumberFormat="1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7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9" fontId="19" fillId="10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49" fontId="19" fillId="9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9" fillId="9" borderId="1" xfId="0" applyNumberFormat="1" applyFont="1" applyFill="1" applyBorder="1" applyAlignment="1">
      <alignment horizontal="center" vertical="center" wrapText="1"/>
    </xf>
    <xf numFmtId="49" fontId="20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Protection="1"/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Protection="1"/>
    <xf numFmtId="3" fontId="15" fillId="6" borderId="1" xfId="0" applyNumberFormat="1" applyFont="1" applyFill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/>
    </xf>
    <xf numFmtId="9" fontId="15" fillId="6" borderId="1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/>
    </xf>
    <xf numFmtId="3" fontId="15" fillId="6" borderId="1" xfId="0" applyNumberFormat="1" applyFont="1" applyFill="1" applyBorder="1" applyAlignment="1" applyProtection="1">
      <alignment horizontal="center" vertical="center"/>
    </xf>
    <xf numFmtId="3" fontId="15" fillId="6" borderId="1" xfId="0" applyNumberFormat="1" applyFont="1" applyFill="1" applyBorder="1" applyAlignment="1" applyProtection="1">
      <alignment horizontal="center"/>
    </xf>
    <xf numFmtId="49" fontId="12" fillId="6" borderId="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" xfId="3" applyNumberFormat="1" applyFont="1" applyFill="1" applyBorder="1" applyAlignment="1">
      <alignment horizontal="center" vertical="center" wrapText="1"/>
    </xf>
    <xf numFmtId="9" fontId="8" fillId="0" borderId="1" xfId="4" applyFont="1" applyFill="1" applyBorder="1" applyAlignment="1" applyProtection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9" fontId="16" fillId="5" borderId="1" xfId="3" applyNumberFormat="1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3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14" fontId="14" fillId="0" borderId="2" xfId="3" applyNumberFormat="1" applyFont="1" applyFill="1" applyBorder="1" applyAlignment="1">
      <alignment horizontal="left"/>
    </xf>
    <xf numFmtId="14" fontId="14" fillId="0" borderId="12" xfId="3" applyNumberFormat="1" applyFont="1" applyFill="1" applyBorder="1" applyAlignment="1">
      <alignment horizontal="left"/>
    </xf>
    <xf numFmtId="14" fontId="14" fillId="0" borderId="3" xfId="3" applyNumberFormat="1" applyFont="1" applyFill="1" applyBorder="1" applyAlignment="1">
      <alignment horizontal="left"/>
    </xf>
    <xf numFmtId="14" fontId="10" fillId="0" borderId="2" xfId="3" applyNumberFormat="1" applyFont="1" applyFill="1" applyBorder="1" applyAlignment="1">
      <alignment horizontal="left"/>
    </xf>
    <xf numFmtId="14" fontId="10" fillId="0" borderId="12" xfId="3" applyNumberFormat="1" applyFont="1" applyFill="1" applyBorder="1" applyAlignment="1">
      <alignment horizontal="left"/>
    </xf>
    <xf numFmtId="14" fontId="10" fillId="0" borderId="3" xfId="3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 wrapText="1"/>
    </xf>
    <xf numFmtId="49" fontId="16" fillId="7" borderId="1" xfId="3" applyNumberFormat="1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6" fillId="7" borderId="13" xfId="3" applyFont="1" applyFill="1" applyBorder="1" applyAlignment="1">
      <alignment horizontal="center" vertical="center" wrapText="1"/>
    </xf>
    <xf numFmtId="0" fontId="16" fillId="7" borderId="15" xfId="3" applyFont="1" applyFill="1" applyBorder="1" applyAlignment="1">
      <alignment horizontal="center" vertical="center" wrapText="1"/>
    </xf>
    <xf numFmtId="3" fontId="16" fillId="7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4" applyNumberFormat="1" applyFont="1" applyFill="1" applyBorder="1" applyAlignment="1">
      <alignment horizontal="center" vertical="center" wrapText="1"/>
    </xf>
    <xf numFmtId="49" fontId="8" fillId="0" borderId="14" xfId="4" applyNumberFormat="1" applyFont="1" applyFill="1" applyBorder="1" applyAlignment="1">
      <alignment horizontal="center" vertical="center" wrapText="1"/>
    </xf>
    <xf numFmtId="49" fontId="8" fillId="0" borderId="15" xfId="4" applyNumberFormat="1" applyFont="1" applyFill="1" applyBorder="1" applyAlignment="1">
      <alignment horizontal="center" vertical="center" wrapText="1"/>
    </xf>
  </cellXfs>
  <cellStyles count="5">
    <cellStyle name="20% - Énfasis2 2" xfId="1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9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9254" name="Picture 1" descr="escudojpg">
          <a:extLst>
            <a:ext uri="{FF2B5EF4-FFF2-40B4-BE49-F238E27FC236}">
              <a16:creationId xmlns:a16="http://schemas.microsoft.com/office/drawing/2014/main" xmlns="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60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573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3" width="22.140625" style="2" customWidth="1"/>
    <col min="4" max="4" width="19.5703125" style="1" customWidth="1"/>
    <col min="5" max="5" width="17.7109375" style="1" customWidth="1"/>
    <col min="6" max="6" width="11.42578125" style="6" customWidth="1"/>
    <col min="7" max="7" width="37" style="35" customWidth="1"/>
    <col min="8" max="8" width="32.7109375" style="2" customWidth="1"/>
    <col min="9" max="9" width="32.42578125" style="2" customWidth="1"/>
    <col min="10" max="10" width="12.42578125" style="1" customWidth="1"/>
    <col min="11" max="11" width="12.28515625" style="5" customWidth="1"/>
    <col min="12" max="12" width="23.85546875" style="1" customWidth="1"/>
    <col min="13" max="13" width="17.7109375" style="1" hidden="1" customWidth="1"/>
    <col min="14" max="14" width="25.140625" style="1" hidden="1" customWidth="1"/>
    <col min="15" max="17" width="24.140625" style="2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2.28515625" style="1" customWidth="1"/>
    <col min="22" max="22" width="12.5703125" style="1" customWidth="1"/>
    <col min="23" max="24" width="15.140625" style="4" customWidth="1"/>
    <col min="25" max="25" width="17.42578125" style="1" customWidth="1"/>
    <col min="26" max="16384" width="11.42578125" style="1"/>
  </cols>
  <sheetData>
    <row r="1" spans="1:25" ht="18.75" customHeight="1" x14ac:dyDescent="0.2">
      <c r="A1" s="91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3"/>
      <c r="Y1" s="81" t="s">
        <v>24</v>
      </c>
    </row>
    <row r="2" spans="1:25" ht="18.75" customHeight="1" x14ac:dyDescent="0.2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6"/>
      <c r="Y2" s="81"/>
    </row>
    <row r="3" spans="1:25" ht="1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3" t="s">
        <v>43</v>
      </c>
    </row>
    <row r="4" spans="1:25" ht="15" customHeight="1" x14ac:dyDescent="0.2">
      <c r="A4" s="9" t="s">
        <v>0</v>
      </c>
      <c r="B4" s="10"/>
      <c r="C4" s="83" t="s">
        <v>82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</row>
    <row r="5" spans="1:25" ht="15" customHeight="1" x14ac:dyDescent="0.2">
      <c r="A5" s="89" t="s">
        <v>13</v>
      </c>
      <c r="B5" s="90"/>
      <c r="C5" s="86">
        <v>42832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8"/>
    </row>
    <row r="6" spans="1:25" ht="15" customHeight="1" x14ac:dyDescent="0.2">
      <c r="A6" s="9" t="s">
        <v>12</v>
      </c>
      <c r="B6" s="10"/>
      <c r="C6" s="86" t="s">
        <v>34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8"/>
    </row>
    <row r="7" spans="1:25" ht="15.75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5" customHeight="1" x14ac:dyDescent="0.2">
      <c r="A8" s="100" t="s">
        <v>27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 t="s">
        <v>26</v>
      </c>
      <c r="N8" s="100"/>
      <c r="O8" s="100"/>
      <c r="P8" s="100"/>
      <c r="Q8" s="100"/>
      <c r="R8" s="100" t="s">
        <v>28</v>
      </c>
      <c r="S8" s="100"/>
      <c r="T8" s="100"/>
      <c r="U8" s="100"/>
      <c r="V8" s="100"/>
      <c r="W8" s="100"/>
      <c r="X8" s="100"/>
      <c r="Y8" s="100"/>
    </row>
    <row r="9" spans="1:25" ht="11.25" x14ac:dyDescent="0.2">
      <c r="A9" s="101" t="s">
        <v>45</v>
      </c>
      <c r="B9" s="101" t="s">
        <v>29</v>
      </c>
      <c r="C9" s="101" t="s">
        <v>38</v>
      </c>
      <c r="D9" s="101" t="s">
        <v>30</v>
      </c>
      <c r="E9" s="101" t="s">
        <v>10</v>
      </c>
      <c r="F9" s="106" t="s">
        <v>7</v>
      </c>
      <c r="G9" s="104" t="s">
        <v>3</v>
      </c>
      <c r="H9" s="101" t="s">
        <v>23</v>
      </c>
      <c r="I9" s="101" t="s">
        <v>11</v>
      </c>
      <c r="J9" s="102" t="s">
        <v>14</v>
      </c>
      <c r="K9" s="102" t="s">
        <v>4</v>
      </c>
      <c r="L9" s="102" t="s">
        <v>5</v>
      </c>
      <c r="M9" s="76" t="s">
        <v>9</v>
      </c>
      <c r="N9" s="77" t="s">
        <v>22</v>
      </c>
      <c r="O9" s="102" t="s">
        <v>8</v>
      </c>
      <c r="P9" s="102" t="s">
        <v>6</v>
      </c>
      <c r="Q9" s="102" t="s">
        <v>1</v>
      </c>
      <c r="R9" s="77" t="s">
        <v>46</v>
      </c>
      <c r="S9" s="77"/>
      <c r="T9" s="77"/>
      <c r="U9" s="103" t="s">
        <v>25</v>
      </c>
      <c r="V9" s="103"/>
      <c r="W9" s="103" t="s">
        <v>33</v>
      </c>
      <c r="X9" s="103"/>
      <c r="Y9" s="28" t="s">
        <v>35</v>
      </c>
    </row>
    <row r="10" spans="1:25" ht="45" x14ac:dyDescent="0.2">
      <c r="A10" s="101"/>
      <c r="B10" s="101"/>
      <c r="C10" s="101"/>
      <c r="D10" s="101"/>
      <c r="E10" s="101"/>
      <c r="F10" s="106"/>
      <c r="G10" s="105"/>
      <c r="H10" s="101"/>
      <c r="I10" s="101"/>
      <c r="J10" s="102"/>
      <c r="K10" s="102"/>
      <c r="L10" s="102"/>
      <c r="M10" s="76"/>
      <c r="N10" s="77"/>
      <c r="O10" s="102"/>
      <c r="P10" s="102"/>
      <c r="Q10" s="102"/>
      <c r="R10" s="29" t="s">
        <v>15</v>
      </c>
      <c r="S10" s="29" t="s">
        <v>16</v>
      </c>
      <c r="T10" s="29" t="s">
        <v>17</v>
      </c>
      <c r="U10" s="28" t="s">
        <v>18</v>
      </c>
      <c r="V10" s="28" t="s">
        <v>19</v>
      </c>
      <c r="W10" s="28" t="s">
        <v>20</v>
      </c>
      <c r="X10" s="28" t="s">
        <v>21</v>
      </c>
      <c r="Y10" s="28" t="s">
        <v>37</v>
      </c>
    </row>
    <row r="11" spans="1:25" s="26" customFormat="1" ht="42.75" customHeight="1" x14ac:dyDescent="0.2">
      <c r="A11" s="67" t="s">
        <v>31</v>
      </c>
      <c r="B11" s="66" t="s">
        <v>51</v>
      </c>
      <c r="C11" s="66" t="s">
        <v>106</v>
      </c>
      <c r="D11" s="65" t="s">
        <v>50</v>
      </c>
      <c r="E11" s="67" t="s">
        <v>53</v>
      </c>
      <c r="F11" s="73">
        <v>0.59</v>
      </c>
      <c r="G11" s="107" t="s">
        <v>163</v>
      </c>
      <c r="H11" s="18" t="s">
        <v>113</v>
      </c>
      <c r="I11" s="18" t="s">
        <v>88</v>
      </c>
      <c r="J11" s="7">
        <v>2</v>
      </c>
      <c r="K11" s="52" t="s">
        <v>161</v>
      </c>
      <c r="L11" s="52" t="s">
        <v>193</v>
      </c>
      <c r="M11" s="7"/>
      <c r="N11" s="7"/>
      <c r="O11" s="55"/>
      <c r="P11" s="8"/>
      <c r="Q11" s="8"/>
      <c r="R11" s="71">
        <v>6</v>
      </c>
      <c r="S11" s="71">
        <v>18</v>
      </c>
      <c r="T11" s="67" t="s">
        <v>58</v>
      </c>
      <c r="U11" s="67"/>
      <c r="V11" s="71"/>
      <c r="W11" s="65"/>
      <c r="X11" s="71"/>
      <c r="Y11" s="74" t="s">
        <v>52</v>
      </c>
    </row>
    <row r="12" spans="1:25" s="26" customFormat="1" ht="42.75" customHeight="1" x14ac:dyDescent="0.2">
      <c r="A12" s="67"/>
      <c r="B12" s="66"/>
      <c r="C12" s="66"/>
      <c r="D12" s="65"/>
      <c r="E12" s="67"/>
      <c r="F12" s="73"/>
      <c r="G12" s="107"/>
      <c r="H12" s="18" t="s">
        <v>114</v>
      </c>
      <c r="I12" s="18" t="s">
        <v>89</v>
      </c>
      <c r="J12" s="7">
        <v>40</v>
      </c>
      <c r="K12" s="52" t="s">
        <v>86</v>
      </c>
      <c r="L12" s="52" t="s">
        <v>193</v>
      </c>
      <c r="M12" s="7"/>
      <c r="N12" s="7"/>
      <c r="O12" s="55"/>
      <c r="P12" s="8"/>
      <c r="Q12" s="8"/>
      <c r="R12" s="71"/>
      <c r="S12" s="71"/>
      <c r="T12" s="67"/>
      <c r="U12" s="67"/>
      <c r="V12" s="71"/>
      <c r="W12" s="65"/>
      <c r="X12" s="71"/>
      <c r="Y12" s="74"/>
    </row>
    <row r="13" spans="1:25" s="26" customFormat="1" ht="42.75" customHeight="1" x14ac:dyDescent="0.2">
      <c r="A13" s="67"/>
      <c r="B13" s="66"/>
      <c r="C13" s="66"/>
      <c r="D13" s="65"/>
      <c r="E13" s="67"/>
      <c r="F13" s="73"/>
      <c r="G13" s="107"/>
      <c r="H13" s="18" t="s">
        <v>115</v>
      </c>
      <c r="I13" s="18" t="s">
        <v>90</v>
      </c>
      <c r="J13" s="7">
        <v>10</v>
      </c>
      <c r="K13" s="52" t="s">
        <v>87</v>
      </c>
      <c r="L13" s="52" t="s">
        <v>193</v>
      </c>
      <c r="M13" s="7"/>
      <c r="N13" s="7"/>
      <c r="O13" s="55"/>
      <c r="P13" s="8"/>
      <c r="Q13" s="8"/>
      <c r="R13" s="71"/>
      <c r="S13" s="71"/>
      <c r="T13" s="67"/>
      <c r="U13" s="67"/>
      <c r="V13" s="71"/>
      <c r="W13" s="65"/>
      <c r="X13" s="71"/>
      <c r="Y13" s="74"/>
    </row>
    <row r="14" spans="1:25" s="26" customFormat="1" ht="36.75" customHeight="1" x14ac:dyDescent="0.2">
      <c r="A14" s="67"/>
      <c r="B14" s="66"/>
      <c r="C14" s="66"/>
      <c r="D14" s="65"/>
      <c r="E14" s="67"/>
      <c r="F14" s="73"/>
      <c r="G14" s="53" t="s">
        <v>184</v>
      </c>
      <c r="H14" s="18" t="s">
        <v>134</v>
      </c>
      <c r="I14" s="18" t="s">
        <v>91</v>
      </c>
      <c r="J14" s="7">
        <v>5</v>
      </c>
      <c r="K14" s="52" t="s">
        <v>85</v>
      </c>
      <c r="L14" s="52" t="s">
        <v>182</v>
      </c>
      <c r="M14" s="7"/>
      <c r="N14" s="7"/>
      <c r="O14" s="55"/>
      <c r="P14" s="8"/>
      <c r="Q14" s="8"/>
      <c r="R14" s="71"/>
      <c r="S14" s="71"/>
      <c r="T14" s="67" t="s">
        <v>59</v>
      </c>
      <c r="U14" s="8"/>
      <c r="V14" s="51"/>
      <c r="W14" s="54"/>
      <c r="X14" s="51"/>
      <c r="Y14" s="74"/>
    </row>
    <row r="15" spans="1:25" s="26" customFormat="1" ht="45" customHeight="1" x14ac:dyDescent="0.2">
      <c r="A15" s="67"/>
      <c r="B15" s="66"/>
      <c r="C15" s="66"/>
      <c r="D15" s="65"/>
      <c r="E15" s="67"/>
      <c r="F15" s="73"/>
      <c r="G15" s="53" t="s">
        <v>164</v>
      </c>
      <c r="H15" s="18" t="s">
        <v>125</v>
      </c>
      <c r="I15" s="18" t="s">
        <v>91</v>
      </c>
      <c r="J15" s="7">
        <v>3</v>
      </c>
      <c r="K15" s="52" t="s">
        <v>85</v>
      </c>
      <c r="L15" s="52" t="s">
        <v>182</v>
      </c>
      <c r="M15" s="7"/>
      <c r="N15" s="7"/>
      <c r="O15" s="55"/>
      <c r="P15" s="8"/>
      <c r="Q15" s="8"/>
      <c r="R15" s="71"/>
      <c r="S15" s="71"/>
      <c r="T15" s="67"/>
      <c r="U15" s="8"/>
      <c r="V15" s="51"/>
      <c r="W15" s="54"/>
      <c r="X15" s="51"/>
      <c r="Y15" s="74"/>
    </row>
    <row r="16" spans="1:25" s="26" customFormat="1" ht="68.25" customHeight="1" x14ac:dyDescent="0.2">
      <c r="A16" s="67"/>
      <c r="B16" s="66"/>
      <c r="C16" s="66"/>
      <c r="D16" s="65"/>
      <c r="E16" s="67"/>
      <c r="F16" s="73"/>
      <c r="G16" s="53" t="s">
        <v>149</v>
      </c>
      <c r="H16" s="18" t="s">
        <v>126</v>
      </c>
      <c r="I16" s="18" t="s">
        <v>91</v>
      </c>
      <c r="J16" s="7">
        <v>3</v>
      </c>
      <c r="K16" s="52" t="s">
        <v>85</v>
      </c>
      <c r="L16" s="52" t="s">
        <v>193</v>
      </c>
      <c r="M16" s="7"/>
      <c r="N16" s="7"/>
      <c r="O16" s="55"/>
      <c r="P16" s="8"/>
      <c r="Q16" s="8"/>
      <c r="R16" s="71"/>
      <c r="S16" s="71"/>
      <c r="T16" s="67"/>
      <c r="U16" s="8"/>
      <c r="V16" s="51"/>
      <c r="W16" s="54"/>
      <c r="X16" s="51"/>
      <c r="Y16" s="74"/>
    </row>
    <row r="17" spans="1:25" s="26" customFormat="1" ht="104.25" customHeight="1" x14ac:dyDescent="0.2">
      <c r="A17" s="67"/>
      <c r="B17" s="66"/>
      <c r="C17" s="66"/>
      <c r="D17" s="65"/>
      <c r="E17" s="67"/>
      <c r="F17" s="73"/>
      <c r="G17" s="53" t="s">
        <v>194</v>
      </c>
      <c r="H17" s="18" t="s">
        <v>162</v>
      </c>
      <c r="I17" s="18" t="s">
        <v>92</v>
      </c>
      <c r="J17" s="7">
        <v>3</v>
      </c>
      <c r="K17" s="52" t="s">
        <v>85</v>
      </c>
      <c r="L17" s="52" t="s">
        <v>181</v>
      </c>
      <c r="M17" s="7"/>
      <c r="N17" s="7"/>
      <c r="O17" s="55"/>
      <c r="P17" s="8"/>
      <c r="Q17" s="8"/>
      <c r="R17" s="71"/>
      <c r="S17" s="71"/>
      <c r="T17" s="8" t="s">
        <v>63</v>
      </c>
      <c r="U17" s="8"/>
      <c r="V17" s="51"/>
      <c r="W17" s="54"/>
      <c r="X17" s="51"/>
      <c r="Y17" s="74"/>
    </row>
    <row r="18" spans="1:25" s="26" customFormat="1" ht="68.25" customHeight="1" x14ac:dyDescent="0.2">
      <c r="A18" s="67"/>
      <c r="B18" s="66"/>
      <c r="C18" s="66"/>
      <c r="D18" s="65"/>
      <c r="E18" s="67"/>
      <c r="F18" s="73"/>
      <c r="G18" s="53" t="s">
        <v>165</v>
      </c>
      <c r="H18" s="18" t="s">
        <v>116</v>
      </c>
      <c r="I18" s="18" t="s">
        <v>93</v>
      </c>
      <c r="J18" s="7">
        <v>2</v>
      </c>
      <c r="K18" s="52" t="s">
        <v>85</v>
      </c>
      <c r="L18" s="52" t="s">
        <v>193</v>
      </c>
      <c r="M18" s="7"/>
      <c r="N18" s="7"/>
      <c r="O18" s="55"/>
      <c r="P18" s="8"/>
      <c r="Q18" s="8"/>
      <c r="R18" s="71"/>
      <c r="S18" s="71"/>
      <c r="T18" s="8" t="s">
        <v>61</v>
      </c>
      <c r="U18" s="8"/>
      <c r="V18" s="51"/>
      <c r="W18" s="54"/>
      <c r="X18" s="51"/>
      <c r="Y18" s="74"/>
    </row>
    <row r="19" spans="1:25" s="26" customFormat="1" ht="68.25" customHeight="1" x14ac:dyDescent="0.2">
      <c r="A19" s="67"/>
      <c r="B19" s="66"/>
      <c r="C19" s="66"/>
      <c r="D19" s="65"/>
      <c r="E19" s="67"/>
      <c r="F19" s="73"/>
      <c r="G19" s="53" t="s">
        <v>195</v>
      </c>
      <c r="H19" s="18" t="s">
        <v>117</v>
      </c>
      <c r="I19" s="18" t="s">
        <v>94</v>
      </c>
      <c r="J19" s="7">
        <v>2</v>
      </c>
      <c r="K19" s="52" t="s">
        <v>85</v>
      </c>
      <c r="L19" s="52" t="s">
        <v>183</v>
      </c>
      <c r="M19" s="7"/>
      <c r="N19" s="7"/>
      <c r="O19" s="55"/>
      <c r="P19" s="8"/>
      <c r="Q19" s="8"/>
      <c r="R19" s="71"/>
      <c r="S19" s="71"/>
      <c r="T19" s="8" t="s">
        <v>60</v>
      </c>
      <c r="U19" s="8"/>
      <c r="V19" s="51"/>
      <c r="W19" s="54"/>
      <c r="X19" s="51"/>
      <c r="Y19" s="74"/>
    </row>
    <row r="20" spans="1:25" s="26" customFormat="1" ht="71.25" customHeight="1" x14ac:dyDescent="0.2">
      <c r="A20" s="67"/>
      <c r="B20" s="66"/>
      <c r="C20" s="66"/>
      <c r="D20" s="65"/>
      <c r="E20" s="67"/>
      <c r="F20" s="73"/>
      <c r="G20" s="53" t="s">
        <v>166</v>
      </c>
      <c r="H20" s="18" t="s">
        <v>127</v>
      </c>
      <c r="I20" s="18" t="s">
        <v>76</v>
      </c>
      <c r="J20" s="7">
        <v>6</v>
      </c>
      <c r="K20" s="52" t="s">
        <v>85</v>
      </c>
      <c r="L20" s="52" t="s">
        <v>193</v>
      </c>
      <c r="M20" s="7"/>
      <c r="N20" s="7"/>
      <c r="O20" s="55"/>
      <c r="P20" s="8"/>
      <c r="Q20" s="8"/>
      <c r="R20" s="71"/>
      <c r="S20" s="71"/>
      <c r="T20" s="8" t="s">
        <v>64</v>
      </c>
      <c r="U20" s="8"/>
      <c r="V20" s="51"/>
      <c r="W20" s="54"/>
      <c r="X20" s="51"/>
      <c r="Y20" s="74"/>
    </row>
    <row r="21" spans="1:25" s="26" customFormat="1" ht="22.5" x14ac:dyDescent="0.2">
      <c r="A21" s="67"/>
      <c r="B21" s="66"/>
      <c r="C21" s="66"/>
      <c r="D21" s="65"/>
      <c r="E21" s="67"/>
      <c r="F21" s="73"/>
      <c r="G21" s="53" t="s">
        <v>196</v>
      </c>
      <c r="H21" s="18" t="s">
        <v>135</v>
      </c>
      <c r="I21" s="18" t="s">
        <v>77</v>
      </c>
      <c r="J21" s="7">
        <v>2</v>
      </c>
      <c r="K21" s="52" t="s">
        <v>85</v>
      </c>
      <c r="L21" s="52" t="s">
        <v>183</v>
      </c>
      <c r="M21" s="7"/>
      <c r="N21" s="7"/>
      <c r="O21" s="55"/>
      <c r="P21" s="8"/>
      <c r="Q21" s="8"/>
      <c r="R21" s="71"/>
      <c r="S21" s="71"/>
      <c r="T21" s="8" t="s">
        <v>60</v>
      </c>
      <c r="U21" s="8"/>
      <c r="V21" s="51"/>
      <c r="W21" s="54"/>
      <c r="X21" s="51"/>
      <c r="Y21" s="74"/>
    </row>
    <row r="22" spans="1:25" s="26" customFormat="1" ht="45" customHeight="1" x14ac:dyDescent="0.2">
      <c r="A22" s="67"/>
      <c r="B22" s="66"/>
      <c r="C22" s="66"/>
      <c r="D22" s="65"/>
      <c r="E22" s="67"/>
      <c r="F22" s="73"/>
      <c r="G22" s="53" t="s">
        <v>167</v>
      </c>
      <c r="H22" s="18" t="s">
        <v>118</v>
      </c>
      <c r="I22" s="18" t="s">
        <v>95</v>
      </c>
      <c r="J22" s="7">
        <v>3</v>
      </c>
      <c r="K22" s="52" t="s">
        <v>85</v>
      </c>
      <c r="L22" s="52" t="s">
        <v>183</v>
      </c>
      <c r="M22" s="7"/>
      <c r="N22" s="7"/>
      <c r="O22" s="55"/>
      <c r="P22" s="8"/>
      <c r="Q22" s="8"/>
      <c r="R22" s="71"/>
      <c r="S22" s="71"/>
      <c r="T22" s="8" t="s">
        <v>62</v>
      </c>
      <c r="U22" s="8"/>
      <c r="V22" s="51"/>
      <c r="W22" s="54"/>
      <c r="X22" s="51"/>
      <c r="Y22" s="74"/>
    </row>
    <row r="23" spans="1:25" s="26" customFormat="1" ht="45" customHeight="1" x14ac:dyDescent="0.2">
      <c r="A23" s="67"/>
      <c r="B23" s="66"/>
      <c r="C23" s="66"/>
      <c r="D23" s="65"/>
      <c r="E23" s="67"/>
      <c r="F23" s="73"/>
      <c r="G23" s="53" t="s">
        <v>197</v>
      </c>
      <c r="H23" s="18" t="s">
        <v>136</v>
      </c>
      <c r="I23" s="18" t="s">
        <v>96</v>
      </c>
      <c r="J23" s="7">
        <v>1</v>
      </c>
      <c r="K23" s="52" t="s">
        <v>85</v>
      </c>
      <c r="L23" s="52" t="s">
        <v>193</v>
      </c>
      <c r="M23" s="7"/>
      <c r="N23" s="7"/>
      <c r="O23" s="55"/>
      <c r="P23" s="8"/>
      <c r="Q23" s="8"/>
      <c r="R23" s="71"/>
      <c r="S23" s="51">
        <v>17</v>
      </c>
      <c r="T23" s="8" t="s">
        <v>60</v>
      </c>
      <c r="U23" s="8"/>
      <c r="V23" s="51"/>
      <c r="W23" s="54"/>
      <c r="X23" s="51"/>
      <c r="Y23" s="74"/>
    </row>
    <row r="24" spans="1:25" s="26" customFormat="1" ht="78.75" customHeight="1" x14ac:dyDescent="0.2">
      <c r="A24" s="67"/>
      <c r="B24" s="66"/>
      <c r="C24" s="66"/>
      <c r="D24" s="65" t="s">
        <v>48</v>
      </c>
      <c r="E24" s="67" t="s">
        <v>56</v>
      </c>
      <c r="F24" s="73">
        <v>0.47</v>
      </c>
      <c r="G24" s="107" t="s">
        <v>168</v>
      </c>
      <c r="H24" s="36" t="s">
        <v>128</v>
      </c>
      <c r="I24" s="36" t="s">
        <v>97</v>
      </c>
      <c r="J24" s="37">
        <v>8</v>
      </c>
      <c r="K24" s="52" t="s">
        <v>85</v>
      </c>
      <c r="L24" s="52" t="s">
        <v>183</v>
      </c>
      <c r="M24" s="7"/>
      <c r="N24" s="7"/>
      <c r="O24" s="55"/>
      <c r="P24" s="8"/>
      <c r="Q24" s="8"/>
      <c r="R24" s="71"/>
      <c r="S24" s="51">
        <v>18</v>
      </c>
      <c r="T24" s="8" t="s">
        <v>58</v>
      </c>
      <c r="U24" s="8"/>
      <c r="V24" s="51"/>
      <c r="W24" s="54"/>
      <c r="X24" s="51"/>
      <c r="Y24" s="74"/>
    </row>
    <row r="25" spans="1:25" s="26" customFormat="1" ht="78.75" customHeight="1" x14ac:dyDescent="0.2">
      <c r="A25" s="67"/>
      <c r="B25" s="66"/>
      <c r="C25" s="66"/>
      <c r="D25" s="65"/>
      <c r="E25" s="67"/>
      <c r="F25" s="73"/>
      <c r="G25" s="107"/>
      <c r="H25" s="36" t="s">
        <v>81</v>
      </c>
      <c r="I25" s="18" t="s">
        <v>98</v>
      </c>
      <c r="J25" s="56">
        <v>0.2</v>
      </c>
      <c r="K25" s="52" t="s">
        <v>85</v>
      </c>
      <c r="L25" s="52" t="s">
        <v>183</v>
      </c>
      <c r="M25" s="7"/>
      <c r="N25" s="7"/>
      <c r="O25" s="55"/>
      <c r="P25" s="8"/>
      <c r="Q25" s="8"/>
      <c r="R25" s="71"/>
      <c r="S25" s="51">
        <v>18</v>
      </c>
      <c r="T25" s="8" t="s">
        <v>62</v>
      </c>
      <c r="U25" s="8"/>
      <c r="V25" s="51"/>
      <c r="W25" s="54"/>
      <c r="X25" s="51"/>
      <c r="Y25" s="74"/>
    </row>
    <row r="26" spans="1:25" s="26" customFormat="1" ht="47.25" customHeight="1" x14ac:dyDescent="0.2">
      <c r="A26" s="67"/>
      <c r="B26" s="66"/>
      <c r="C26" s="66"/>
      <c r="D26" s="65"/>
      <c r="E26" s="67"/>
      <c r="F26" s="73"/>
      <c r="G26" s="53" t="s">
        <v>198</v>
      </c>
      <c r="H26" s="8" t="s">
        <v>129</v>
      </c>
      <c r="I26" s="18" t="s">
        <v>99</v>
      </c>
      <c r="J26" s="7">
        <v>17</v>
      </c>
      <c r="K26" s="52" t="s">
        <v>85</v>
      </c>
      <c r="L26" s="52" t="s">
        <v>193</v>
      </c>
      <c r="M26" s="7"/>
      <c r="N26" s="7"/>
      <c r="O26" s="55"/>
      <c r="P26" s="8"/>
      <c r="Q26" s="8"/>
      <c r="R26" s="71"/>
      <c r="S26" s="51">
        <v>17</v>
      </c>
      <c r="T26" s="8" t="s">
        <v>65</v>
      </c>
      <c r="U26" s="8"/>
      <c r="V26" s="51"/>
      <c r="W26" s="54"/>
      <c r="X26" s="51"/>
      <c r="Y26" s="74"/>
    </row>
    <row r="27" spans="1:25" s="26" customFormat="1" ht="56.25" x14ac:dyDescent="0.2">
      <c r="A27" s="67"/>
      <c r="B27" s="66"/>
      <c r="C27" s="66"/>
      <c r="D27" s="65"/>
      <c r="E27" s="67"/>
      <c r="F27" s="73"/>
      <c r="G27" s="53" t="s">
        <v>78</v>
      </c>
      <c r="H27" s="8" t="s">
        <v>137</v>
      </c>
      <c r="I27" s="8" t="s">
        <v>83</v>
      </c>
      <c r="J27" s="7">
        <v>3</v>
      </c>
      <c r="K27" s="52" t="s">
        <v>85</v>
      </c>
      <c r="L27" s="52" t="s">
        <v>183</v>
      </c>
      <c r="M27" s="7"/>
      <c r="N27" s="7"/>
      <c r="O27" s="55"/>
      <c r="P27" s="8"/>
      <c r="Q27" s="8"/>
      <c r="R27" s="71"/>
      <c r="S27" s="71">
        <v>18</v>
      </c>
      <c r="T27" s="8" t="s">
        <v>61</v>
      </c>
      <c r="U27" s="8"/>
      <c r="V27" s="51"/>
      <c r="W27" s="54"/>
      <c r="X27" s="51"/>
      <c r="Y27" s="74"/>
    </row>
    <row r="28" spans="1:25" s="26" customFormat="1" ht="33.75" x14ac:dyDescent="0.2">
      <c r="A28" s="67"/>
      <c r="B28" s="66"/>
      <c r="C28" s="66"/>
      <c r="D28" s="65"/>
      <c r="E28" s="67"/>
      <c r="F28" s="73"/>
      <c r="G28" s="53" t="s">
        <v>199</v>
      </c>
      <c r="H28" s="8" t="s">
        <v>130</v>
      </c>
      <c r="I28" s="8" t="s">
        <v>138</v>
      </c>
      <c r="J28" s="7">
        <v>10</v>
      </c>
      <c r="K28" s="52" t="s">
        <v>85</v>
      </c>
      <c r="L28" s="52" t="s">
        <v>193</v>
      </c>
      <c r="M28" s="7"/>
      <c r="N28" s="7"/>
      <c r="O28" s="55"/>
      <c r="P28" s="8"/>
      <c r="Q28" s="8"/>
      <c r="R28" s="71"/>
      <c r="S28" s="71"/>
      <c r="T28" s="8" t="s">
        <v>61</v>
      </c>
      <c r="U28" s="8"/>
      <c r="V28" s="51"/>
      <c r="W28" s="54"/>
      <c r="X28" s="51"/>
      <c r="Y28" s="74"/>
    </row>
    <row r="29" spans="1:25" s="26" customFormat="1" ht="22.5" x14ac:dyDescent="0.2">
      <c r="A29" s="67"/>
      <c r="B29" s="66"/>
      <c r="C29" s="66"/>
      <c r="D29" s="54"/>
      <c r="E29" s="8"/>
      <c r="F29" s="57"/>
      <c r="G29" s="53" t="s">
        <v>200</v>
      </c>
      <c r="H29" s="8" t="s">
        <v>201</v>
      </c>
      <c r="I29" s="8" t="s">
        <v>202</v>
      </c>
      <c r="J29" s="7">
        <v>4</v>
      </c>
      <c r="K29" s="52" t="s">
        <v>85</v>
      </c>
      <c r="L29" s="52" t="s">
        <v>182</v>
      </c>
      <c r="M29" s="7"/>
      <c r="N29" s="7"/>
      <c r="O29" s="55"/>
      <c r="P29" s="8"/>
      <c r="Q29" s="8"/>
      <c r="R29" s="71"/>
      <c r="S29" s="51">
        <v>18</v>
      </c>
      <c r="T29" s="8" t="s">
        <v>62</v>
      </c>
      <c r="U29" s="8"/>
      <c r="V29" s="51"/>
      <c r="W29" s="54"/>
      <c r="X29" s="51"/>
      <c r="Y29" s="74"/>
    </row>
    <row r="30" spans="1:25" s="26" customFormat="1" ht="177.75" customHeight="1" x14ac:dyDescent="0.2">
      <c r="A30" s="67"/>
      <c r="B30" s="66"/>
      <c r="C30" s="66"/>
      <c r="D30" s="54"/>
      <c r="E30" s="8"/>
      <c r="F30" s="57"/>
      <c r="G30" s="53" t="s">
        <v>203</v>
      </c>
      <c r="H30" s="53" t="s">
        <v>174</v>
      </c>
      <c r="I30" s="8" t="s">
        <v>175</v>
      </c>
      <c r="J30" s="7">
        <v>9</v>
      </c>
      <c r="K30" s="52" t="s">
        <v>85</v>
      </c>
      <c r="L30" s="52" t="s">
        <v>193</v>
      </c>
      <c r="M30" s="7"/>
      <c r="N30" s="7"/>
      <c r="O30" s="55"/>
      <c r="P30" s="8"/>
      <c r="Q30" s="8"/>
      <c r="R30" s="71"/>
      <c r="S30" s="51"/>
      <c r="T30" s="8"/>
      <c r="U30" s="8"/>
      <c r="V30" s="51"/>
      <c r="W30" s="54"/>
      <c r="X30" s="51"/>
      <c r="Y30" s="74"/>
    </row>
    <row r="31" spans="1:25" s="27" customFormat="1" ht="62.25" customHeight="1" x14ac:dyDescent="0.2">
      <c r="A31" s="67"/>
      <c r="B31" s="66"/>
      <c r="C31" s="66"/>
      <c r="D31" s="65" t="s">
        <v>49</v>
      </c>
      <c r="E31" s="67" t="s">
        <v>57</v>
      </c>
      <c r="F31" s="73">
        <v>0.1</v>
      </c>
      <c r="G31" s="53" t="s">
        <v>169</v>
      </c>
      <c r="H31" s="8" t="s">
        <v>119</v>
      </c>
      <c r="I31" s="8" t="s">
        <v>100</v>
      </c>
      <c r="J31" s="7">
        <v>2</v>
      </c>
      <c r="K31" s="52" t="s">
        <v>85</v>
      </c>
      <c r="L31" s="52" t="s">
        <v>193</v>
      </c>
      <c r="M31" s="7"/>
      <c r="N31" s="7"/>
      <c r="O31" s="55"/>
      <c r="P31" s="8"/>
      <c r="Q31" s="8"/>
      <c r="R31" s="71"/>
      <c r="S31" s="71">
        <v>17</v>
      </c>
      <c r="T31" s="8" t="s">
        <v>75</v>
      </c>
      <c r="U31" s="8"/>
      <c r="V31" s="51"/>
      <c r="W31" s="54"/>
      <c r="X31" s="51"/>
      <c r="Y31" s="74"/>
    </row>
    <row r="32" spans="1:25" s="27" customFormat="1" ht="29.25" customHeight="1" x14ac:dyDescent="0.2">
      <c r="A32" s="67"/>
      <c r="B32" s="66"/>
      <c r="C32" s="66"/>
      <c r="D32" s="65"/>
      <c r="E32" s="67"/>
      <c r="F32" s="73"/>
      <c r="G32" s="53" t="s">
        <v>170</v>
      </c>
      <c r="H32" s="8" t="s">
        <v>173</v>
      </c>
      <c r="I32" s="8" t="s">
        <v>101</v>
      </c>
      <c r="J32" s="7">
        <v>1</v>
      </c>
      <c r="K32" s="52" t="s">
        <v>85</v>
      </c>
      <c r="L32" s="52" t="s">
        <v>193</v>
      </c>
      <c r="M32" s="7"/>
      <c r="N32" s="7"/>
      <c r="O32" s="55"/>
      <c r="P32" s="8"/>
      <c r="Q32" s="8"/>
      <c r="R32" s="71"/>
      <c r="S32" s="71"/>
      <c r="T32" s="8" t="s">
        <v>75</v>
      </c>
      <c r="U32" s="8"/>
      <c r="V32" s="51"/>
      <c r="W32" s="54"/>
      <c r="X32" s="51"/>
      <c r="Y32" s="74"/>
    </row>
    <row r="33" spans="1:25" s="27" customFormat="1" ht="33.75" x14ac:dyDescent="0.2">
      <c r="A33" s="67"/>
      <c r="B33" s="66"/>
      <c r="C33" s="66"/>
      <c r="D33" s="65"/>
      <c r="E33" s="67"/>
      <c r="F33" s="73"/>
      <c r="G33" s="53" t="s">
        <v>150</v>
      </c>
      <c r="H33" s="8" t="s">
        <v>131</v>
      </c>
      <c r="I33" s="8" t="s">
        <v>139</v>
      </c>
      <c r="J33" s="7">
        <v>10</v>
      </c>
      <c r="K33" s="52" t="s">
        <v>85</v>
      </c>
      <c r="L33" s="52" t="s">
        <v>193</v>
      </c>
      <c r="M33" s="7"/>
      <c r="N33" s="7"/>
      <c r="O33" s="55"/>
      <c r="P33" s="8"/>
      <c r="Q33" s="8"/>
      <c r="R33" s="71"/>
      <c r="S33" s="71"/>
      <c r="T33" s="8" t="s">
        <v>60</v>
      </c>
      <c r="U33" s="8"/>
      <c r="V33" s="51"/>
      <c r="W33" s="54"/>
      <c r="X33" s="51"/>
      <c r="Y33" s="74"/>
    </row>
    <row r="34" spans="1:25" s="27" customFormat="1" ht="45.75" customHeight="1" x14ac:dyDescent="0.2">
      <c r="A34" s="67"/>
      <c r="B34" s="66"/>
      <c r="C34" s="66"/>
      <c r="D34" s="65"/>
      <c r="E34" s="67"/>
      <c r="F34" s="73"/>
      <c r="G34" s="53" t="s">
        <v>151</v>
      </c>
      <c r="H34" s="18" t="s">
        <v>120</v>
      </c>
      <c r="I34" s="18" t="s">
        <v>102</v>
      </c>
      <c r="J34" s="7">
        <v>2</v>
      </c>
      <c r="K34" s="52" t="s">
        <v>85</v>
      </c>
      <c r="L34" s="52" t="s">
        <v>193</v>
      </c>
      <c r="M34" s="7"/>
      <c r="N34" s="7"/>
      <c r="O34" s="55"/>
      <c r="P34" s="8"/>
      <c r="Q34" s="8"/>
      <c r="R34" s="71"/>
      <c r="S34" s="71"/>
      <c r="T34" s="8" t="s">
        <v>65</v>
      </c>
      <c r="U34" s="8"/>
      <c r="V34" s="51"/>
      <c r="W34" s="54"/>
      <c r="X34" s="51"/>
      <c r="Y34" s="74"/>
    </row>
    <row r="35" spans="1:25" s="27" customFormat="1" ht="112.5" customHeight="1" x14ac:dyDescent="0.2">
      <c r="A35" s="67"/>
      <c r="B35" s="66"/>
      <c r="C35" s="66"/>
      <c r="D35" s="65"/>
      <c r="E35" s="67"/>
      <c r="F35" s="73"/>
      <c r="G35" s="53" t="s">
        <v>171</v>
      </c>
      <c r="H35" s="18" t="s">
        <v>132</v>
      </c>
      <c r="I35" s="18" t="s">
        <v>103</v>
      </c>
      <c r="J35" s="7">
        <v>70</v>
      </c>
      <c r="K35" s="52" t="s">
        <v>85</v>
      </c>
      <c r="L35" s="52" t="s">
        <v>182</v>
      </c>
      <c r="M35" s="7"/>
      <c r="N35" s="7"/>
      <c r="O35" s="55"/>
      <c r="P35" s="8"/>
      <c r="Q35" s="8"/>
      <c r="R35" s="71"/>
      <c r="S35" s="71"/>
      <c r="T35" s="8" t="s">
        <v>65</v>
      </c>
      <c r="U35" s="8"/>
      <c r="V35" s="51"/>
      <c r="W35" s="54"/>
      <c r="X35" s="51"/>
      <c r="Y35" s="74"/>
    </row>
    <row r="36" spans="1:25" s="27" customFormat="1" ht="74.25" customHeight="1" x14ac:dyDescent="0.2">
      <c r="A36" s="67"/>
      <c r="B36" s="66"/>
      <c r="C36" s="66"/>
      <c r="D36" s="65"/>
      <c r="E36" s="67"/>
      <c r="F36" s="73"/>
      <c r="G36" s="53" t="s">
        <v>204</v>
      </c>
      <c r="H36" s="18" t="s">
        <v>121</v>
      </c>
      <c r="I36" s="18" t="s">
        <v>140</v>
      </c>
      <c r="J36" s="7">
        <v>2</v>
      </c>
      <c r="K36" s="52" t="s">
        <v>85</v>
      </c>
      <c r="L36" s="52" t="s">
        <v>193</v>
      </c>
      <c r="M36" s="7"/>
      <c r="N36" s="7"/>
      <c r="O36" s="55"/>
      <c r="P36" s="8"/>
      <c r="Q36" s="8"/>
      <c r="R36" s="71"/>
      <c r="S36" s="51">
        <v>17</v>
      </c>
      <c r="T36" s="8" t="s">
        <v>60</v>
      </c>
      <c r="U36" s="8"/>
      <c r="V36" s="51"/>
      <c r="W36" s="54"/>
      <c r="X36" s="51"/>
      <c r="Y36" s="74"/>
    </row>
    <row r="37" spans="1:25" s="27" customFormat="1" ht="112.5" customHeight="1" x14ac:dyDescent="0.2">
      <c r="A37" s="67"/>
      <c r="B37" s="66"/>
      <c r="C37" s="66"/>
      <c r="D37" s="65"/>
      <c r="E37" s="67"/>
      <c r="F37" s="73"/>
      <c r="G37" s="53" t="s">
        <v>172</v>
      </c>
      <c r="H37" s="18" t="s">
        <v>133</v>
      </c>
      <c r="I37" s="18" t="s">
        <v>104</v>
      </c>
      <c r="J37" s="7">
        <v>900</v>
      </c>
      <c r="K37" s="52" t="s">
        <v>85</v>
      </c>
      <c r="L37" s="52" t="s">
        <v>182</v>
      </c>
      <c r="M37" s="7"/>
      <c r="N37" s="7"/>
      <c r="O37" s="55"/>
      <c r="P37" s="8"/>
      <c r="Q37" s="8"/>
      <c r="R37" s="71"/>
      <c r="S37" s="51">
        <v>17</v>
      </c>
      <c r="T37" s="8" t="s">
        <v>65</v>
      </c>
      <c r="U37" s="8"/>
      <c r="V37" s="51"/>
      <c r="W37" s="54"/>
      <c r="X37" s="51"/>
      <c r="Y37" s="74"/>
    </row>
    <row r="38" spans="1:25" s="19" customFormat="1" ht="15" customHeight="1" x14ac:dyDescent="0.2">
      <c r="A38" s="25"/>
      <c r="B38" s="25"/>
      <c r="C38" s="25"/>
      <c r="D38" s="25"/>
      <c r="E38" s="25"/>
      <c r="F38" s="25"/>
      <c r="G38" s="33"/>
      <c r="H38" s="38"/>
      <c r="I38" s="38"/>
      <c r="J38" s="25"/>
      <c r="K38" s="25"/>
      <c r="L38" s="25"/>
      <c r="M38" s="25"/>
      <c r="N38" s="21" t="s">
        <v>47</v>
      </c>
      <c r="O38" s="20" t="e">
        <f>AVERAGE(O11:O37)</f>
        <v>#DIV/0!</v>
      </c>
      <c r="P38" s="22"/>
      <c r="Q38" s="22"/>
      <c r="R38" s="32"/>
      <c r="S38" s="23"/>
      <c r="T38" s="22"/>
      <c r="U38" s="22"/>
      <c r="V38" s="23"/>
      <c r="W38" s="24"/>
      <c r="X38" s="23"/>
      <c r="Y38" s="74"/>
    </row>
    <row r="39" spans="1:25" s="27" customFormat="1" ht="34.5" customHeight="1" x14ac:dyDescent="0.2">
      <c r="A39" s="68" t="s">
        <v>32</v>
      </c>
      <c r="B39" s="66" t="s">
        <v>54</v>
      </c>
      <c r="C39" s="66" t="s">
        <v>108</v>
      </c>
      <c r="D39" s="65" t="s">
        <v>146</v>
      </c>
      <c r="E39" s="65" t="s">
        <v>146</v>
      </c>
      <c r="F39" s="65" t="s">
        <v>146</v>
      </c>
      <c r="G39" s="53" t="s">
        <v>152</v>
      </c>
      <c r="H39" s="8" t="s">
        <v>122</v>
      </c>
      <c r="I39" s="8" t="s">
        <v>66</v>
      </c>
      <c r="J39" s="7">
        <v>1</v>
      </c>
      <c r="K39" s="52" t="s">
        <v>85</v>
      </c>
      <c r="L39" s="52" t="s">
        <v>183</v>
      </c>
      <c r="M39" s="7"/>
      <c r="N39" s="7"/>
      <c r="O39" s="55"/>
      <c r="P39" s="8"/>
      <c r="Q39" s="8"/>
      <c r="R39" s="58"/>
      <c r="S39" s="51"/>
      <c r="T39" s="8"/>
      <c r="U39" s="8" t="s">
        <v>69</v>
      </c>
      <c r="V39" s="51" t="s">
        <v>143</v>
      </c>
      <c r="W39" s="54"/>
      <c r="X39" s="51"/>
      <c r="Y39" s="74"/>
    </row>
    <row r="40" spans="1:25" s="27" customFormat="1" ht="39.75" customHeight="1" x14ac:dyDescent="0.2">
      <c r="A40" s="69"/>
      <c r="B40" s="66"/>
      <c r="C40" s="66"/>
      <c r="D40" s="65"/>
      <c r="E40" s="65"/>
      <c r="F40" s="65"/>
      <c r="G40" s="53" t="s">
        <v>153</v>
      </c>
      <c r="H40" s="8" t="s">
        <v>123</v>
      </c>
      <c r="I40" s="8" t="s">
        <v>67</v>
      </c>
      <c r="J40" s="7">
        <v>2</v>
      </c>
      <c r="K40" s="52" t="s">
        <v>85</v>
      </c>
      <c r="L40" s="52" t="s">
        <v>183</v>
      </c>
      <c r="M40" s="7"/>
      <c r="N40" s="7"/>
      <c r="O40" s="55"/>
      <c r="P40" s="8"/>
      <c r="Q40" s="8"/>
      <c r="R40" s="58"/>
      <c r="S40" s="51"/>
      <c r="T40" s="8"/>
      <c r="U40" s="8" t="s">
        <v>69</v>
      </c>
      <c r="V40" s="51" t="s">
        <v>144</v>
      </c>
      <c r="W40" s="54"/>
      <c r="X40" s="51"/>
      <c r="Y40" s="74"/>
    </row>
    <row r="41" spans="1:25" s="27" customFormat="1" ht="46.5" customHeight="1" x14ac:dyDescent="0.2">
      <c r="A41" s="69"/>
      <c r="B41" s="66"/>
      <c r="C41" s="66"/>
      <c r="D41" s="65"/>
      <c r="E41" s="65"/>
      <c r="F41" s="65"/>
      <c r="G41" s="53" t="s">
        <v>154</v>
      </c>
      <c r="H41" s="8" t="s">
        <v>205</v>
      </c>
      <c r="I41" s="8" t="s">
        <v>68</v>
      </c>
      <c r="J41" s="7">
        <v>2</v>
      </c>
      <c r="K41" s="52" t="s">
        <v>85</v>
      </c>
      <c r="L41" s="52" t="s">
        <v>183</v>
      </c>
      <c r="M41" s="7"/>
      <c r="N41" s="7"/>
      <c r="O41" s="55"/>
      <c r="P41" s="8"/>
      <c r="Q41" s="8"/>
      <c r="R41" s="58"/>
      <c r="S41" s="51"/>
      <c r="T41" s="8"/>
      <c r="U41" s="8" t="s">
        <v>69</v>
      </c>
      <c r="V41" s="51" t="s">
        <v>145</v>
      </c>
      <c r="W41" s="54"/>
      <c r="X41" s="51"/>
      <c r="Y41" s="74"/>
    </row>
    <row r="42" spans="1:25" s="27" customFormat="1" ht="34.5" customHeight="1" x14ac:dyDescent="0.2">
      <c r="A42" s="70"/>
      <c r="B42" s="66"/>
      <c r="C42" s="66"/>
      <c r="D42" s="65"/>
      <c r="E42" s="65"/>
      <c r="F42" s="65"/>
      <c r="G42" s="53" t="s">
        <v>155</v>
      </c>
      <c r="H42" s="8" t="s">
        <v>206</v>
      </c>
      <c r="I42" s="8" t="s">
        <v>185</v>
      </c>
      <c r="J42" s="7">
        <v>20</v>
      </c>
      <c r="K42" s="52" t="s">
        <v>85</v>
      </c>
      <c r="L42" s="52" t="s">
        <v>182</v>
      </c>
      <c r="M42" s="7"/>
      <c r="N42" s="7"/>
      <c r="O42" s="55"/>
      <c r="P42" s="8"/>
      <c r="Q42" s="8"/>
      <c r="R42" s="58"/>
      <c r="S42" s="51"/>
      <c r="T42" s="8"/>
      <c r="U42" s="8" t="s">
        <v>147</v>
      </c>
      <c r="V42" s="51" t="s">
        <v>148</v>
      </c>
      <c r="W42" s="54"/>
      <c r="X42" s="51"/>
      <c r="Y42" s="74"/>
    </row>
    <row r="43" spans="1:25" s="19" customFormat="1" ht="15" customHeight="1" x14ac:dyDescent="0.2">
      <c r="A43" s="25"/>
      <c r="B43" s="25"/>
      <c r="C43" s="25"/>
      <c r="D43" s="25"/>
      <c r="E43" s="25"/>
      <c r="F43" s="31"/>
      <c r="G43" s="39"/>
      <c r="H43" s="38"/>
      <c r="I43" s="38"/>
      <c r="J43" s="25"/>
      <c r="K43" s="25"/>
      <c r="L43" s="25"/>
      <c r="M43" s="25"/>
      <c r="N43" s="21" t="s">
        <v>47</v>
      </c>
      <c r="O43" s="20" t="e">
        <f>AVERAGE(O39:O42)</f>
        <v>#DIV/0!</v>
      </c>
      <c r="P43" s="22"/>
      <c r="Q43" s="22"/>
      <c r="R43" s="32"/>
      <c r="S43" s="23"/>
      <c r="T43" s="22"/>
      <c r="U43" s="22"/>
      <c r="V43" s="23"/>
      <c r="W43" s="24"/>
      <c r="X43" s="23"/>
      <c r="Y43" s="24"/>
    </row>
    <row r="44" spans="1:25" s="27" customFormat="1" ht="43.5" customHeight="1" x14ac:dyDescent="0.2">
      <c r="A44" s="67" t="s">
        <v>32</v>
      </c>
      <c r="B44" s="66" t="s">
        <v>55</v>
      </c>
      <c r="C44" s="66" t="s">
        <v>112</v>
      </c>
      <c r="D44" s="65" t="s">
        <v>55</v>
      </c>
      <c r="E44" s="67" t="s">
        <v>105</v>
      </c>
      <c r="F44" s="72">
        <v>2</v>
      </c>
      <c r="G44" s="53" t="s">
        <v>156</v>
      </c>
      <c r="H44" s="18" t="s">
        <v>71</v>
      </c>
      <c r="I44" s="18" t="s">
        <v>73</v>
      </c>
      <c r="J44" s="56">
        <v>1</v>
      </c>
      <c r="K44" s="52" t="s">
        <v>85</v>
      </c>
      <c r="L44" s="52" t="s">
        <v>183</v>
      </c>
      <c r="M44" s="7"/>
      <c r="N44" s="7"/>
      <c r="O44" s="55"/>
      <c r="P44" s="8"/>
      <c r="Q44" s="8"/>
      <c r="R44" s="51">
        <v>8</v>
      </c>
      <c r="S44" s="51">
        <v>22</v>
      </c>
      <c r="T44" s="8" t="s">
        <v>59</v>
      </c>
      <c r="U44" s="8"/>
      <c r="V44" s="51"/>
      <c r="W44" s="54"/>
      <c r="X44" s="51"/>
      <c r="Y44" s="59"/>
    </row>
    <row r="45" spans="1:25" s="27" customFormat="1" ht="43.5" customHeight="1" x14ac:dyDescent="0.2">
      <c r="A45" s="67"/>
      <c r="B45" s="66"/>
      <c r="C45" s="66"/>
      <c r="D45" s="65"/>
      <c r="E45" s="67"/>
      <c r="F45" s="72"/>
      <c r="G45" s="53" t="s">
        <v>157</v>
      </c>
      <c r="H45" s="18" t="s">
        <v>72</v>
      </c>
      <c r="I45" s="18" t="s">
        <v>186</v>
      </c>
      <c r="J45" s="56">
        <v>1</v>
      </c>
      <c r="K45" s="52" t="s">
        <v>85</v>
      </c>
      <c r="L45" s="52" t="s">
        <v>183</v>
      </c>
      <c r="M45" s="7"/>
      <c r="N45" s="7"/>
      <c r="O45" s="55"/>
      <c r="P45" s="8"/>
      <c r="Q45" s="8"/>
      <c r="R45" s="51"/>
      <c r="S45" s="51"/>
      <c r="T45" s="8"/>
      <c r="U45" s="8" t="s">
        <v>142</v>
      </c>
      <c r="V45" s="51" t="s">
        <v>143</v>
      </c>
      <c r="W45" s="54"/>
      <c r="X45" s="51"/>
      <c r="Y45" s="60"/>
    </row>
    <row r="46" spans="1:25" s="27" customFormat="1" ht="43.5" customHeight="1" x14ac:dyDescent="0.2">
      <c r="A46" s="67"/>
      <c r="B46" s="66"/>
      <c r="C46" s="66"/>
      <c r="D46" s="65"/>
      <c r="E46" s="67"/>
      <c r="F46" s="72"/>
      <c r="G46" s="53" t="s">
        <v>158</v>
      </c>
      <c r="H46" s="18" t="s">
        <v>187</v>
      </c>
      <c r="I46" s="18" t="s">
        <v>188</v>
      </c>
      <c r="J46" s="56">
        <v>1</v>
      </c>
      <c r="K46" s="52" t="s">
        <v>85</v>
      </c>
      <c r="L46" s="52" t="s">
        <v>183</v>
      </c>
      <c r="M46" s="7"/>
      <c r="N46" s="7"/>
      <c r="O46" s="55"/>
      <c r="P46" s="8"/>
      <c r="Q46" s="8"/>
      <c r="R46" s="51">
        <v>8</v>
      </c>
      <c r="S46" s="51">
        <v>22</v>
      </c>
      <c r="T46" s="8" t="s">
        <v>75</v>
      </c>
      <c r="U46" s="8"/>
      <c r="V46" s="51"/>
      <c r="W46" s="54"/>
      <c r="X46" s="51"/>
      <c r="Y46" s="60"/>
    </row>
    <row r="47" spans="1:25" s="27" customFormat="1" ht="43.5" customHeight="1" x14ac:dyDescent="0.2">
      <c r="A47" s="67"/>
      <c r="B47" s="66"/>
      <c r="C47" s="66"/>
      <c r="D47" s="65"/>
      <c r="E47" s="67"/>
      <c r="F47" s="72"/>
      <c r="G47" s="53" t="s">
        <v>159</v>
      </c>
      <c r="H47" s="18" t="s">
        <v>124</v>
      </c>
      <c r="I47" s="18" t="s">
        <v>80</v>
      </c>
      <c r="J47" s="61">
        <v>1</v>
      </c>
      <c r="K47" s="52" t="s">
        <v>85</v>
      </c>
      <c r="L47" s="52" t="s">
        <v>183</v>
      </c>
      <c r="M47" s="7"/>
      <c r="N47" s="7"/>
      <c r="O47" s="55"/>
      <c r="P47" s="8"/>
      <c r="Q47" s="8"/>
      <c r="R47" s="51">
        <v>8</v>
      </c>
      <c r="S47" s="51">
        <v>21</v>
      </c>
      <c r="T47" s="8" t="s">
        <v>141</v>
      </c>
      <c r="U47" s="8"/>
      <c r="V47" s="51"/>
      <c r="W47" s="54"/>
      <c r="X47" s="51"/>
      <c r="Y47" s="60"/>
    </row>
    <row r="48" spans="1:25" s="27" customFormat="1" ht="57" customHeight="1" x14ac:dyDescent="0.2">
      <c r="A48" s="67"/>
      <c r="B48" s="66"/>
      <c r="C48" s="66"/>
      <c r="D48" s="8" t="s">
        <v>84</v>
      </c>
      <c r="E48" s="8" t="s">
        <v>70</v>
      </c>
      <c r="F48" s="57">
        <v>1</v>
      </c>
      <c r="G48" s="53" t="s">
        <v>160</v>
      </c>
      <c r="H48" s="18" t="s">
        <v>74</v>
      </c>
      <c r="I48" s="18" t="s">
        <v>70</v>
      </c>
      <c r="J48" s="56">
        <v>1</v>
      </c>
      <c r="K48" s="52" t="s">
        <v>85</v>
      </c>
      <c r="L48" s="52" t="s">
        <v>183</v>
      </c>
      <c r="M48" s="7"/>
      <c r="N48" s="7"/>
      <c r="O48" s="55"/>
      <c r="P48" s="8"/>
      <c r="Q48" s="8"/>
      <c r="R48" s="51">
        <v>8</v>
      </c>
      <c r="S48" s="51">
        <v>21</v>
      </c>
      <c r="T48" s="8" t="s">
        <v>141</v>
      </c>
      <c r="U48" s="8"/>
      <c r="V48" s="51"/>
      <c r="W48" s="54"/>
      <c r="X48" s="51"/>
      <c r="Y48" s="8"/>
    </row>
    <row r="49" spans="1:25" s="27" customFormat="1" ht="42" customHeight="1" x14ac:dyDescent="0.2">
      <c r="A49" s="68" t="s">
        <v>31</v>
      </c>
      <c r="B49" s="108" t="s">
        <v>146</v>
      </c>
      <c r="C49" s="108" t="s">
        <v>106</v>
      </c>
      <c r="D49" s="68" t="s">
        <v>146</v>
      </c>
      <c r="E49" s="68" t="s">
        <v>146</v>
      </c>
      <c r="F49" s="68" t="s">
        <v>146</v>
      </c>
      <c r="G49" s="78" t="s">
        <v>207</v>
      </c>
      <c r="H49" s="78" t="s">
        <v>189</v>
      </c>
      <c r="I49" s="53" t="s">
        <v>176</v>
      </c>
      <c r="J49" s="56">
        <v>0.59</v>
      </c>
      <c r="K49" s="52" t="s">
        <v>85</v>
      </c>
      <c r="L49" s="52" t="s">
        <v>193</v>
      </c>
      <c r="M49" s="7"/>
      <c r="N49" s="7"/>
      <c r="O49" s="55"/>
      <c r="P49" s="8"/>
      <c r="Q49" s="8"/>
      <c r="R49" s="51"/>
      <c r="S49" s="51"/>
      <c r="T49" s="8"/>
      <c r="U49" s="8"/>
      <c r="V49" s="51"/>
      <c r="W49" s="54"/>
      <c r="X49" s="51"/>
      <c r="Y49" s="8"/>
    </row>
    <row r="50" spans="1:25" s="27" customFormat="1" ht="39.75" customHeight="1" x14ac:dyDescent="0.2">
      <c r="A50" s="69"/>
      <c r="B50" s="109"/>
      <c r="C50" s="109"/>
      <c r="D50" s="69"/>
      <c r="E50" s="69"/>
      <c r="F50" s="69"/>
      <c r="G50" s="79"/>
      <c r="H50" s="79"/>
      <c r="I50" s="18" t="s">
        <v>177</v>
      </c>
      <c r="J50" s="56">
        <v>0.47</v>
      </c>
      <c r="K50" s="52" t="s">
        <v>85</v>
      </c>
      <c r="L50" s="52" t="s">
        <v>193</v>
      </c>
      <c r="M50" s="7"/>
      <c r="N50" s="7"/>
      <c r="O50" s="55"/>
      <c r="P50" s="8"/>
      <c r="Q50" s="8"/>
      <c r="R50" s="51"/>
      <c r="S50" s="51"/>
      <c r="T50" s="8"/>
      <c r="U50" s="8"/>
      <c r="V50" s="51"/>
      <c r="W50" s="54"/>
      <c r="X50" s="51"/>
      <c r="Y50" s="8"/>
    </row>
    <row r="51" spans="1:25" s="27" customFormat="1" ht="44.25" customHeight="1" x14ac:dyDescent="0.2">
      <c r="A51" s="70"/>
      <c r="B51" s="110"/>
      <c r="C51" s="110"/>
      <c r="D51" s="70"/>
      <c r="E51" s="70"/>
      <c r="F51" s="70"/>
      <c r="G51" s="80"/>
      <c r="H51" s="80"/>
      <c r="I51" s="18" t="s">
        <v>178</v>
      </c>
      <c r="J51" s="56">
        <v>0.1</v>
      </c>
      <c r="K51" s="52" t="s">
        <v>85</v>
      </c>
      <c r="L51" s="52" t="s">
        <v>193</v>
      </c>
      <c r="M51" s="7"/>
      <c r="N51" s="7"/>
      <c r="O51" s="55"/>
      <c r="P51" s="8"/>
      <c r="Q51" s="8"/>
      <c r="R51" s="51"/>
      <c r="S51" s="51"/>
      <c r="T51" s="8"/>
      <c r="U51" s="8"/>
      <c r="V51" s="51"/>
      <c r="W51" s="54"/>
      <c r="X51" s="51"/>
      <c r="Y51" s="8"/>
    </row>
    <row r="52" spans="1:25" s="27" customFormat="1" ht="78" customHeight="1" x14ac:dyDescent="0.2">
      <c r="A52" s="8" t="s">
        <v>31</v>
      </c>
      <c r="B52" s="62" t="s">
        <v>190</v>
      </c>
      <c r="C52" s="62" t="s">
        <v>106</v>
      </c>
      <c r="D52" s="8" t="s">
        <v>191</v>
      </c>
      <c r="E52" s="8" t="s">
        <v>192</v>
      </c>
      <c r="F52" s="64">
        <v>3</v>
      </c>
      <c r="G52" s="63" t="s">
        <v>179</v>
      </c>
      <c r="H52" s="8" t="s">
        <v>191</v>
      </c>
      <c r="I52" s="18" t="s">
        <v>180</v>
      </c>
      <c r="J52" s="61">
        <v>3</v>
      </c>
      <c r="K52" s="52" t="s">
        <v>85</v>
      </c>
      <c r="L52" s="52" t="s">
        <v>183</v>
      </c>
      <c r="M52" s="7"/>
      <c r="N52" s="7"/>
      <c r="O52" s="55"/>
      <c r="P52" s="8"/>
      <c r="Q52" s="8"/>
      <c r="R52" s="51"/>
      <c r="S52" s="51"/>
      <c r="T52" s="8"/>
      <c r="U52" s="8"/>
      <c r="V52" s="51"/>
      <c r="W52" s="54"/>
      <c r="X52" s="51"/>
      <c r="Y52" s="8"/>
    </row>
    <row r="53" spans="1:25" s="19" customFormat="1" ht="15" customHeight="1" x14ac:dyDescent="0.2">
      <c r="A53" s="25"/>
      <c r="B53" s="25"/>
      <c r="C53" s="25"/>
      <c r="D53" s="25"/>
      <c r="E53" s="25"/>
      <c r="F53" s="25"/>
      <c r="G53" s="33"/>
      <c r="H53" s="38"/>
      <c r="I53" s="38"/>
      <c r="J53" s="25"/>
      <c r="K53" s="25"/>
      <c r="L53" s="25"/>
      <c r="M53" s="25"/>
      <c r="N53" s="21" t="s">
        <v>47</v>
      </c>
      <c r="O53" s="20" t="e">
        <f>AVERAGE(O44:O48)</f>
        <v>#DIV/0!</v>
      </c>
      <c r="P53" s="22"/>
      <c r="Q53" s="22"/>
      <c r="R53" s="23"/>
      <c r="S53" s="23"/>
      <c r="T53" s="22"/>
      <c r="U53" s="22"/>
      <c r="V53" s="23"/>
      <c r="W53" s="24"/>
      <c r="X53" s="23"/>
      <c r="Y53" s="22"/>
    </row>
    <row r="54" spans="1:25" ht="11.25" x14ac:dyDescent="0.2">
      <c r="A54" s="40"/>
      <c r="B54" s="41">
        <f>COUNTA(B11:B53)</f>
        <v>5</v>
      </c>
      <c r="C54" s="41"/>
      <c r="D54" s="42"/>
      <c r="E54" s="42"/>
      <c r="F54" s="43"/>
      <c r="G54" s="41">
        <f>COUNTA(G11:G48)</f>
        <v>33</v>
      </c>
      <c r="H54" s="41">
        <f>COUNTA(H11:H48)</f>
        <v>36</v>
      </c>
      <c r="I54" s="41"/>
      <c r="J54" s="41"/>
      <c r="K54" s="44"/>
      <c r="L54" s="42"/>
      <c r="M54" s="45"/>
      <c r="N54" s="45"/>
      <c r="O54" s="46"/>
      <c r="P54" s="47"/>
      <c r="Q54" s="47"/>
      <c r="R54" s="48"/>
      <c r="S54" s="48"/>
      <c r="T54" s="44"/>
      <c r="U54" s="44"/>
      <c r="V54" s="49"/>
      <c r="W54" s="50"/>
      <c r="X54" s="49"/>
      <c r="Y54" s="44"/>
    </row>
    <row r="55" spans="1:25" ht="11.25" x14ac:dyDescent="0.2">
      <c r="A55" s="11"/>
      <c r="B55" s="30"/>
      <c r="C55" s="30"/>
      <c r="D55" s="11"/>
      <c r="E55" s="11"/>
      <c r="F55" s="12"/>
      <c r="G55" s="34"/>
      <c r="H55" s="75" t="s">
        <v>2</v>
      </c>
      <c r="I55" s="75"/>
      <c r="J55" s="75"/>
      <c r="K55" s="75"/>
      <c r="L55" s="75"/>
      <c r="M55" s="75"/>
      <c r="N55" s="30"/>
      <c r="O55" s="13" t="e">
        <f>AVERAGE(O11:O53)</f>
        <v>#DIV/0!</v>
      </c>
      <c r="P55" s="14"/>
      <c r="Q55" s="14"/>
      <c r="R55" s="15"/>
      <c r="S55" s="15"/>
      <c r="T55" s="16"/>
      <c r="U55" s="16"/>
      <c r="V55" s="15"/>
      <c r="W55" s="17"/>
      <c r="X55" s="15"/>
      <c r="Y55" s="16"/>
    </row>
    <row r="153" spans="1:25" s="2" customFormat="1" x14ac:dyDescent="0.25">
      <c r="A153" s="1" t="s">
        <v>31</v>
      </c>
      <c r="D153" s="1"/>
      <c r="E153" s="1"/>
      <c r="F153" s="6"/>
      <c r="G153" s="35"/>
      <c r="J153" s="1"/>
      <c r="K153" s="5"/>
      <c r="L153" s="1"/>
      <c r="M153" s="1"/>
      <c r="N153" s="1"/>
      <c r="R153" s="1"/>
      <c r="S153" s="1"/>
      <c r="T153" s="1"/>
      <c r="U153" s="1"/>
      <c r="V153" s="1"/>
      <c r="W153" s="4"/>
      <c r="X153" s="4"/>
      <c r="Y153" s="1"/>
    </row>
    <row r="154" spans="1:25" s="2" customFormat="1" x14ac:dyDescent="0.25">
      <c r="A154" s="1" t="s">
        <v>32</v>
      </c>
      <c r="D154" s="1"/>
      <c r="E154" s="1"/>
      <c r="F154" s="6"/>
      <c r="G154" s="35"/>
      <c r="J154" s="1"/>
      <c r="K154" s="5"/>
      <c r="L154" s="1"/>
      <c r="M154" s="1"/>
      <c r="N154" s="1"/>
      <c r="R154" s="1"/>
      <c r="S154" s="1"/>
      <c r="T154" s="1"/>
      <c r="U154" s="1"/>
      <c r="V154" s="1"/>
      <c r="W154" s="4"/>
      <c r="X154" s="4"/>
      <c r="Y154" s="1"/>
    </row>
    <row r="159" spans="1:25" x14ac:dyDescent="0.25">
      <c r="A159" s="1" t="s">
        <v>41</v>
      </c>
    </row>
    <row r="160" spans="1:25" s="2" customFormat="1" x14ac:dyDescent="0.25">
      <c r="A160" s="1" t="s">
        <v>106</v>
      </c>
      <c r="D160" s="1"/>
      <c r="E160" s="1"/>
      <c r="F160" s="6"/>
      <c r="G160" s="35"/>
      <c r="J160" s="1"/>
      <c r="K160" s="5"/>
      <c r="L160" s="1"/>
      <c r="M160" s="1"/>
      <c r="N160" s="1"/>
      <c r="R160" s="1"/>
      <c r="S160" s="1"/>
      <c r="T160" s="1"/>
      <c r="U160" s="1"/>
      <c r="V160" s="1"/>
      <c r="W160" s="4"/>
      <c r="X160" s="4"/>
      <c r="Y160" s="1"/>
    </row>
    <row r="161" spans="1:25" s="2" customFormat="1" x14ac:dyDescent="0.25">
      <c r="A161" s="1" t="s">
        <v>107</v>
      </c>
      <c r="D161" s="1"/>
      <c r="F161" s="6"/>
      <c r="G161" s="35"/>
      <c r="J161" s="1"/>
      <c r="K161" s="5"/>
      <c r="L161" s="1"/>
      <c r="M161" s="1"/>
      <c r="N161" s="1"/>
      <c r="R161" s="1"/>
      <c r="S161" s="1"/>
      <c r="T161" s="1"/>
      <c r="U161" s="1"/>
      <c r="V161" s="1"/>
      <c r="W161" s="4"/>
      <c r="X161" s="4"/>
      <c r="Y161" s="1"/>
    </row>
    <row r="162" spans="1:25" s="2" customFormat="1" x14ac:dyDescent="0.25">
      <c r="A162" s="1" t="s">
        <v>39</v>
      </c>
      <c r="D162" s="1"/>
      <c r="E162" s="1"/>
      <c r="F162" s="6"/>
      <c r="G162" s="35"/>
      <c r="J162" s="1"/>
      <c r="K162" s="5"/>
      <c r="L162" s="1"/>
      <c r="M162" s="1"/>
      <c r="N162" s="1"/>
      <c r="R162" s="1"/>
      <c r="S162" s="1"/>
      <c r="T162" s="1"/>
      <c r="U162" s="1"/>
      <c r="V162" s="1"/>
      <c r="W162" s="4"/>
      <c r="X162" s="4"/>
      <c r="Y162" s="1"/>
    </row>
    <row r="163" spans="1:25" s="2" customFormat="1" x14ac:dyDescent="0.25">
      <c r="A163" s="1" t="s">
        <v>108</v>
      </c>
      <c r="D163" s="1"/>
      <c r="E163" s="1"/>
      <c r="F163" s="6"/>
      <c r="G163" s="35"/>
      <c r="J163" s="1"/>
      <c r="K163" s="5"/>
      <c r="L163" s="1"/>
      <c r="M163" s="1"/>
      <c r="N163" s="1"/>
      <c r="R163" s="1"/>
      <c r="S163" s="1"/>
      <c r="T163" s="1"/>
      <c r="U163" s="1"/>
      <c r="V163" s="1"/>
      <c r="W163" s="4"/>
      <c r="X163" s="4"/>
      <c r="Y163" s="1"/>
    </row>
    <row r="164" spans="1:25" s="2" customFormat="1" x14ac:dyDescent="0.25">
      <c r="A164" s="1" t="s">
        <v>109</v>
      </c>
      <c r="D164" s="1"/>
      <c r="E164" s="1"/>
      <c r="F164" s="6"/>
      <c r="G164" s="35"/>
      <c r="J164" s="1"/>
      <c r="K164" s="5"/>
      <c r="L164" s="1"/>
      <c r="M164" s="1"/>
      <c r="N164" s="1"/>
      <c r="R164" s="1"/>
      <c r="S164" s="1"/>
      <c r="T164" s="1"/>
      <c r="U164" s="1"/>
      <c r="V164" s="1"/>
      <c r="W164" s="4"/>
      <c r="X164" s="4"/>
      <c r="Y164" s="1"/>
    </row>
    <row r="165" spans="1:25" s="2" customFormat="1" x14ac:dyDescent="0.25">
      <c r="A165" s="1" t="s">
        <v>110</v>
      </c>
      <c r="D165" s="1"/>
      <c r="E165" s="1"/>
      <c r="F165" s="6"/>
      <c r="G165" s="35"/>
      <c r="J165" s="1"/>
      <c r="K165" s="5"/>
      <c r="L165" s="1"/>
      <c r="M165" s="1"/>
      <c r="N165" s="1"/>
      <c r="R165" s="1"/>
      <c r="S165" s="1"/>
      <c r="T165" s="1"/>
      <c r="U165" s="1"/>
      <c r="V165" s="1"/>
      <c r="W165" s="4"/>
      <c r="X165" s="4"/>
      <c r="Y165" s="1"/>
    </row>
    <row r="166" spans="1:25" s="2" customFormat="1" x14ac:dyDescent="0.25">
      <c r="A166" s="1" t="s">
        <v>42</v>
      </c>
      <c r="D166" s="1"/>
      <c r="E166" s="1"/>
      <c r="F166" s="6"/>
      <c r="G166" s="35"/>
      <c r="J166" s="1"/>
      <c r="K166" s="5"/>
      <c r="L166" s="1"/>
      <c r="M166" s="1"/>
      <c r="N166" s="1"/>
      <c r="R166" s="1"/>
      <c r="S166" s="1"/>
      <c r="T166" s="1"/>
      <c r="U166" s="1"/>
      <c r="V166" s="1"/>
      <c r="W166" s="4"/>
      <c r="X166" s="4"/>
      <c r="Y166" s="1"/>
    </row>
    <row r="167" spans="1:25" x14ac:dyDescent="0.25">
      <c r="A167" s="1" t="s">
        <v>111</v>
      </c>
    </row>
    <row r="168" spans="1:25" x14ac:dyDescent="0.25">
      <c r="A168" s="1" t="s">
        <v>112</v>
      </c>
    </row>
    <row r="169" spans="1:25" x14ac:dyDescent="0.25">
      <c r="A169" s="1" t="s">
        <v>36</v>
      </c>
    </row>
    <row r="170" spans="1:25" x14ac:dyDescent="0.25">
      <c r="A170" s="1" t="s">
        <v>40</v>
      </c>
    </row>
    <row r="172" spans="1:25" ht="9.75" customHeight="1" x14ac:dyDescent="0.25"/>
    <row r="33413" spans="7:7" x14ac:dyDescent="0.25">
      <c r="G33413" s="35" t="s">
        <v>79</v>
      </c>
    </row>
    <row r="35573" spans="7:7" x14ac:dyDescent="0.25">
      <c r="G35573" s="35" t="s">
        <v>79</v>
      </c>
    </row>
  </sheetData>
  <mergeCells count="76">
    <mergeCell ref="F49:F51"/>
    <mergeCell ref="G49:G51"/>
    <mergeCell ref="A49:A51"/>
    <mergeCell ref="B49:B51"/>
    <mergeCell ref="C49:C51"/>
    <mergeCell ref="D49:D51"/>
    <mergeCell ref="E49:E51"/>
    <mergeCell ref="A8:L8"/>
    <mergeCell ref="M8:Q8"/>
    <mergeCell ref="A11:A37"/>
    <mergeCell ref="B11:B37"/>
    <mergeCell ref="C11:C37"/>
    <mergeCell ref="D11:D23"/>
    <mergeCell ref="D31:D37"/>
    <mergeCell ref="D24:D28"/>
    <mergeCell ref="F9:F10"/>
    <mergeCell ref="E31:E37"/>
    <mergeCell ref="G11:G13"/>
    <mergeCell ref="G24:G25"/>
    <mergeCell ref="P9:P10"/>
    <mergeCell ref="I9:I10"/>
    <mergeCell ref="F11:F23"/>
    <mergeCell ref="E11:E23"/>
    <mergeCell ref="R8:Y8"/>
    <mergeCell ref="A9:A10"/>
    <mergeCell ref="B9:B10"/>
    <mergeCell ref="C9:C10"/>
    <mergeCell ref="J9:J10"/>
    <mergeCell ref="K9:K10"/>
    <mergeCell ref="D9:D10"/>
    <mergeCell ref="U9:V9"/>
    <mergeCell ref="W9:X9"/>
    <mergeCell ref="Q9:Q10"/>
    <mergeCell ref="R9:T9"/>
    <mergeCell ref="G9:G10"/>
    <mergeCell ref="H9:H10"/>
    <mergeCell ref="E9:E10"/>
    <mergeCell ref="O9:O10"/>
    <mergeCell ref="L9:L10"/>
    <mergeCell ref="Y1:Y2"/>
    <mergeCell ref="A7:Y7"/>
    <mergeCell ref="C4:Y4"/>
    <mergeCell ref="C5:Y5"/>
    <mergeCell ref="C6:Y6"/>
    <mergeCell ref="A5:B5"/>
    <mergeCell ref="A1:X3"/>
    <mergeCell ref="Y11:Y42"/>
    <mergeCell ref="H55:M55"/>
    <mergeCell ref="M9:M10"/>
    <mergeCell ref="N9:N10"/>
    <mergeCell ref="R11:R37"/>
    <mergeCell ref="T14:T16"/>
    <mergeCell ref="S11:S22"/>
    <mergeCell ref="X11:X13"/>
    <mergeCell ref="T11:T13"/>
    <mergeCell ref="U11:U13"/>
    <mergeCell ref="V11:V13"/>
    <mergeCell ref="W11:W13"/>
    <mergeCell ref="H49:H51"/>
    <mergeCell ref="E24:E28"/>
    <mergeCell ref="E44:E47"/>
    <mergeCell ref="S27:S28"/>
    <mergeCell ref="S31:S35"/>
    <mergeCell ref="F44:F47"/>
    <mergeCell ref="F31:F37"/>
    <mergeCell ref="E39:E42"/>
    <mergeCell ref="F24:F28"/>
    <mergeCell ref="D39:D42"/>
    <mergeCell ref="F39:F42"/>
    <mergeCell ref="C39:C42"/>
    <mergeCell ref="B39:B42"/>
    <mergeCell ref="A44:A48"/>
    <mergeCell ref="B44:B48"/>
    <mergeCell ref="C44:C48"/>
    <mergeCell ref="D44:D47"/>
    <mergeCell ref="A39:A42"/>
  </mergeCells>
  <dataValidations count="4">
    <dataValidation type="list" allowBlank="1" showInputMessage="1" showErrorMessage="1" sqref="W11:W13 W24:W53">
      <formula1>"Tic para servicios,Tic para gobierno abierto,Tic para la gestión,Tic para la seguridad"</formula1>
    </dataValidation>
    <dataValidation type="list" allowBlank="1" showInputMessage="1" showErrorMessage="1" sqref="A11:A13 A49 A38:A39 A43:A47 A53">
      <formula1>$A$152:$A$154</formula1>
    </dataValidation>
    <dataValidation type="list" allowBlank="1" showInputMessage="1" showErrorMessage="1" sqref="C44:C47 C11:C13 C39">
      <formula1>$A$158:$A$169</formula1>
    </dataValidation>
    <dataValidation type="list" allowBlank="1" showInputMessage="1" showErrorMessage="1" sqref="U11:U13 U24:U53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42" fitToHeight="0" orientation="landscape" r:id="rId1"/>
  <headerFooter alignWithMargins="0">
    <oddFooter>&amp;R&amp;G</oddFooter>
  </headerFooter>
  <ignoredErrors>
    <ignoredError sqref="Y11" numberStoredAsText="1"/>
    <ignoredError sqref="O38 O43 O53 O55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INVESTIGACIÓN</vt:lpstr>
      <vt:lpstr>INVESTIGACIÓN!Área_de_impresión</vt:lpstr>
      <vt:lpstr>INVESTIGACIÓN!Títulos_a_imprimir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myvasquez</dc:creator>
  <cp:lastModifiedBy>Margarita Maria Tamayo Arango</cp:lastModifiedBy>
  <cp:lastPrinted>2017-01-16T15:26:32Z</cp:lastPrinted>
  <dcterms:created xsi:type="dcterms:W3CDTF">2010-04-29T18:55:32Z</dcterms:created>
  <dcterms:modified xsi:type="dcterms:W3CDTF">2017-12-22T20:35:03Z</dcterms:modified>
</cp:coreProperties>
</file>