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0" windowWidth="15600" windowHeight="6630"/>
  </bookViews>
  <sheets>
    <sheet name="VICERRECTORÍA DE DOCENCIA" sheetId="5" r:id="rId1"/>
  </sheets>
  <calcPr calcId="145621"/>
</workbook>
</file>

<file path=xl/calcChain.xml><?xml version="1.0" encoding="utf-8"?>
<calcChain xmlns="http://schemas.openxmlformats.org/spreadsheetml/2006/main">
  <c r="O21" i="5" l="1"/>
  <c r="I46" i="5" l="1"/>
  <c r="H46" i="5"/>
  <c r="G46" i="5"/>
  <c r="B46" i="5"/>
  <c r="O45" i="5"/>
  <c r="O43" i="5"/>
  <c r="O33" i="5"/>
  <c r="O17" i="5" l="1"/>
  <c r="O47" i="5" s="1"/>
  <c r="O40" i="5"/>
  <c r="O28" i="5"/>
</calcChain>
</file>

<file path=xl/sharedStrings.xml><?xml version="1.0" encoding="utf-8"?>
<sst xmlns="http://schemas.openxmlformats.org/spreadsheetml/2006/main" count="257" uniqueCount="188">
  <si>
    <t xml:space="preserve">Unidad de Gestión Responsable: </t>
  </si>
  <si>
    <t>Observaciones a la ejecución</t>
  </si>
  <si>
    <t>ÍNDICE DE AVANCE DEL PLAN OPERATIVO DE LA UNIDAD DE GESTIÓN (I.A.P.O)</t>
  </si>
  <si>
    <r>
      <t>Actividad</t>
    </r>
    <r>
      <rPr>
        <shadow/>
        <sz val="8"/>
        <color indexed="9"/>
        <rFont val="Arial Narrow"/>
        <family val="2"/>
      </rPr>
      <t/>
    </r>
  </si>
  <si>
    <t>Fecha deseable de terminación</t>
  </si>
  <si>
    <t>Responsable de la actividad</t>
  </si>
  <si>
    <r>
      <t>Fuente de Verificación  de la evidencia</t>
    </r>
    <r>
      <rPr>
        <shadow/>
        <sz val="8"/>
        <color indexed="9"/>
        <rFont val="Arial Narrow"/>
        <family val="2"/>
      </rPr>
      <t/>
    </r>
  </si>
  <si>
    <t>Valor esperado</t>
  </si>
  <si>
    <t>Índice de avance del indicador de producto (%)</t>
  </si>
  <si>
    <t>Logro del indicador de producto</t>
  </si>
  <si>
    <t>Fórmula de medición</t>
  </si>
  <si>
    <t xml:space="preserve"> Forma de cálculo del indicador de producto</t>
  </si>
  <si>
    <t>Fecha de corte del seguimiento:</t>
  </si>
  <si>
    <t>Fecha de presentación:</t>
  </si>
  <si>
    <t>Indicador de producto que mide el avance de la actividad</t>
  </si>
  <si>
    <t>Código: FPL45</t>
  </si>
  <si>
    <t>Plan Anticorrupción y de Atención al Ciudadano</t>
  </si>
  <si>
    <t>S E G U I M I E N T O</t>
  </si>
  <si>
    <t xml:space="preserve"> P L A N     O P E R A T I V O</t>
  </si>
  <si>
    <t>A R T I C U L A C I Ó N</t>
  </si>
  <si>
    <t xml:space="preserve">Nombre Proyecto o Acción </t>
  </si>
  <si>
    <t xml:space="preserve">Indicador estratégico </t>
  </si>
  <si>
    <t>FORTALECIMIENTO DE LOS FACTORES DE CALIDAD ASOCIADOS CON LA MISIÓN DEL PCJIC</t>
  </si>
  <si>
    <t>FORTALECIMIENTO DE LA GESTIÓN INSTITUCIONAL DEL PCJIC</t>
  </si>
  <si>
    <t>Plan de Gobierno en Línea</t>
  </si>
  <si>
    <t>Día/Mes/Año</t>
  </si>
  <si>
    <t>POAI 2017</t>
  </si>
  <si>
    <t>ACUERDO DE GESTIÓN</t>
  </si>
  <si>
    <t>Compromiso Superior Alineado</t>
  </si>
  <si>
    <t>LINEAMIENTOS CNA DE ACREDITACIÓN INSTITUCIONAL</t>
  </si>
  <si>
    <t>COMPROMISOS LABORALES</t>
  </si>
  <si>
    <t>PLAN POLITÉCNICO ESTRATÉGICO</t>
  </si>
  <si>
    <t xml:space="preserve">PLAN DE MEJORAMIENTO DE PROGRAMAS ACADÉMICOS  </t>
  </si>
  <si>
    <t>Versión: 06</t>
  </si>
  <si>
    <t xml:space="preserve">P L A N    O P E R A T I V O </t>
  </si>
  <si>
    <t>Proyecto Plan de Acción 2016-2019 Gobernación de Antioquia</t>
  </si>
  <si>
    <t>Lineamientos CNA de Acreditación Institucional</t>
  </si>
  <si>
    <t>I.A.F.PoA</t>
  </si>
  <si>
    <t>Mejoramiento del acceso equitativo y permanencia en la educación técnica y tecnológica y profesional en el Politécnico Colombiano JIC.</t>
  </si>
  <si>
    <t>Número de docentes vinculados y ocasionales</t>
  </si>
  <si>
    <t>Vicerrectoría de Docencia e Investigación</t>
  </si>
  <si>
    <t>Plan de cualificación docente 2030</t>
  </si>
  <si>
    <t>Fortalecimiento y desarrollo de la docencia y los procesos académicos</t>
  </si>
  <si>
    <t>V1: Plan de cualificación docente 2030
V1</t>
  </si>
  <si>
    <t>Pertinencia de las disciplinas y áreas de conocimiento de la institución</t>
  </si>
  <si>
    <t>V1: Propuesta de nueva oferta de pregrado para la Institución alineada con los referentes estratégicos a 2030
V1</t>
  </si>
  <si>
    <t>Dirección de Investigación y Posgrados
Coordinación de Admisiones y Programación Académica</t>
  </si>
  <si>
    <t>Porcentaje de PQRS atendidas</t>
  </si>
  <si>
    <t>Estrategia gestión riesgo de corrupción</t>
  </si>
  <si>
    <t>2.1</t>
  </si>
  <si>
    <t>Estrategias, mecanismos y actividades orientadas en la lucha contra la corrupción y atención al ciudadano implementadas</t>
  </si>
  <si>
    <t>V1. Total de estrategias, mecanismos y actividades implementados.
V2. Total de estrategias, mecanismos y actividades a implementar.
V1./V2.*100</t>
  </si>
  <si>
    <t>Mapa de riesgos socializado a la fecha.</t>
  </si>
  <si>
    <t>3.1</t>
  </si>
  <si>
    <t>2.2 y 4.1</t>
  </si>
  <si>
    <t>1.1</t>
  </si>
  <si>
    <t>Estrategia rendición de cuentas</t>
  </si>
  <si>
    <t>Seguimiento y monitoreo  de la actualización de la información, que estará a disposición de los ciudadanos, durante la vigencia.</t>
  </si>
  <si>
    <t>Información consolidada y presentada ante la oficina asesora de planeación para la rendición de cuentas.</t>
  </si>
  <si>
    <t>Documento consolidado</t>
  </si>
  <si>
    <t>Unidades adscritas a la Vicerrectoría de Docencia e Investigación en apoyo de la misma Vicerrectoría.</t>
  </si>
  <si>
    <t>Presentación de resultados ante la comunidad académica en la vigencia.</t>
  </si>
  <si>
    <t>Presentación realizada por el Vicerrector encargado durante la vigencia.</t>
  </si>
  <si>
    <t>Mecanismo para mejorar atención al ciudadano</t>
  </si>
  <si>
    <t>Acciones evaluadas y cerradas</t>
  </si>
  <si>
    <t>Comité de Estudio - Reglamento Estudiantil.</t>
  </si>
  <si>
    <t>Acta Consejos de Facultad</t>
  </si>
  <si>
    <t>V1. Número de actas Consejos de Facultad</t>
  </si>
  <si>
    <t>1. Verificar la aprobación del diseño de perfil docente por parte de los Consejos de Facultad, que se requiere contratar en cada uno de los programas académicos.</t>
  </si>
  <si>
    <t xml:space="preserve">Acta Consejo Académico. </t>
  </si>
  <si>
    <t xml:space="preserve">V1. Número de actas Consejo Académico. </t>
  </si>
  <si>
    <t>3. Recepción de las hojas de vida y documentos soporte de los aspirantes a la convocatoria docente y hacer entrega a los Consejos de Facultades para que realicen la valoración de las mismas y elaboren la lista de elegibles con los respectivos puntajes.</t>
  </si>
  <si>
    <t>Documento con relación de datos de los aspirantes.</t>
  </si>
  <si>
    <t>V1. Número Matriz datos</t>
  </si>
  <si>
    <t>V1: Número de documento Plan de Cualificación Docente.</t>
  </si>
  <si>
    <t>Relación de recursos financieros ejecutados</t>
  </si>
  <si>
    <t>Planes de trabajo de las facultades revisados</t>
  </si>
  <si>
    <t>V1. Número de Planes de trabajo de las facultades revisados</t>
  </si>
  <si>
    <t xml:space="preserve">Vicerrectoría de Docencia e Investigación </t>
  </si>
  <si>
    <t>Vicerrectoría de Docencia e Investigación en apoyo de las Facultades.</t>
  </si>
  <si>
    <t>Vicerrectoría de Docencia e Investigación en apoyo del área de comunicaciones.</t>
  </si>
  <si>
    <t>V1: Documento propuesta de nueva oferta Académica  para la Institución alineada con los referentes estratégicos a 2030</t>
  </si>
  <si>
    <t>V1: Número de propuesta de nueva oferta Académica para la Institución alineada con los referentes estratégicos a 2030</t>
  </si>
  <si>
    <t>Decanos de Facultad con la orientación de la  Vicerrectoría Docencia e Investigación</t>
  </si>
  <si>
    <t>VICERRECTORÍA DE DOCENCIA E INVESTIGACIÓN</t>
  </si>
  <si>
    <t>04/07/2017 - 08/11/2017</t>
  </si>
  <si>
    <r>
      <t xml:space="preserve">Valor esperado
</t>
    </r>
    <r>
      <rPr>
        <shadow/>
        <sz val="8"/>
        <color indexed="9"/>
        <rFont val="Arial"/>
        <family val="2"/>
      </rPr>
      <t>(vigencia actual)</t>
    </r>
  </si>
  <si>
    <r>
      <t xml:space="preserve">Descripción del Logro
</t>
    </r>
    <r>
      <rPr>
        <shadow/>
        <sz val="8"/>
        <color indexed="9"/>
        <rFont val="Arial"/>
        <family val="2"/>
      </rPr>
      <t>(Teniendo como base la " Forma de cálculo del indicador de producto")</t>
    </r>
  </si>
  <si>
    <r>
      <t xml:space="preserve">Factor </t>
    </r>
    <r>
      <rPr>
        <shadow/>
        <sz val="8"/>
        <color indexed="9"/>
        <rFont val="Arial"/>
        <family val="2"/>
      </rPr>
      <t>(Número)</t>
    </r>
  </si>
  <si>
    <r>
      <t xml:space="preserve">Característica
</t>
    </r>
    <r>
      <rPr>
        <shadow/>
        <sz val="8"/>
        <color indexed="9"/>
        <rFont val="Arial"/>
        <family val="2"/>
      </rPr>
      <t>(Número)</t>
    </r>
  </si>
  <si>
    <r>
      <t xml:space="preserve">Aspecto
</t>
    </r>
    <r>
      <rPr>
        <shadow/>
        <sz val="8"/>
        <color indexed="9"/>
        <rFont val="Arial"/>
        <family val="2"/>
      </rPr>
      <t>(Letra)</t>
    </r>
  </si>
  <si>
    <r>
      <t xml:space="preserve">Componente
</t>
    </r>
    <r>
      <rPr>
        <sz val="8"/>
        <color indexed="9"/>
        <rFont val="Arial"/>
        <family val="2"/>
      </rPr>
      <t>(Seleccionar de la lista desplegable)</t>
    </r>
  </si>
  <si>
    <r>
      <t xml:space="preserve">Actividad </t>
    </r>
    <r>
      <rPr>
        <sz val="8"/>
        <color indexed="9"/>
        <rFont val="Arial"/>
        <family val="2"/>
      </rPr>
      <t>(Número)</t>
    </r>
  </si>
  <si>
    <r>
      <t xml:space="preserve">Componente TIC 
</t>
    </r>
    <r>
      <rPr>
        <sz val="8"/>
        <color indexed="9"/>
        <rFont val="Arial"/>
        <family val="2"/>
      </rPr>
      <t>(Seleccionar de la lista desplegable)</t>
    </r>
  </si>
  <si>
    <r>
      <t xml:space="preserve">Criterio Específico </t>
    </r>
    <r>
      <rPr>
        <sz val="8"/>
        <color indexed="9"/>
        <rFont val="Arial"/>
        <family val="2"/>
      </rPr>
      <t>(Número)</t>
    </r>
  </si>
  <si>
    <r>
      <t xml:space="preserve">Código de Registros BPP </t>
    </r>
    <r>
      <rPr>
        <sz val="8"/>
        <color indexed="9"/>
        <rFont val="Arial"/>
        <family val="2"/>
      </rPr>
      <t>(Número)</t>
    </r>
  </si>
  <si>
    <r>
      <t>V1: Número de acciones evaluadas y cerradas
V2: Número total de acciones del Proceso de Gestión de Docencia.</t>
    </r>
    <r>
      <rPr>
        <sz val="8"/>
        <color indexed="8"/>
        <rFont val="Arial"/>
        <family val="2"/>
      </rPr>
      <t xml:space="preserve">
(V1 / V2) * 100</t>
    </r>
  </si>
  <si>
    <t>Vicerrectoría de Docencia e Investigación, en apoyo de las facultades.</t>
  </si>
  <si>
    <t>Vicerrectoría de Docencia e Investigación en apoyo del área de Calidad</t>
  </si>
  <si>
    <t>Número de encuentros en los que se trabajó la Actualización del Reglamento Estudiantil.</t>
  </si>
  <si>
    <t>Implementación de acciones del Plan Anticorrupción y de Atención del riesgo en el PCJIC</t>
  </si>
  <si>
    <t xml:space="preserve">Vicerrectoría de Docencia e Investigación, en apoyo de sus Unidades </t>
  </si>
  <si>
    <t>Seguimiento a las acciones de mejoramiento continuo de la Vicerrectoría.</t>
  </si>
  <si>
    <t xml:space="preserve">2. Verificar que los  perfiles docentes sean presentados  ante el Consejo Académico. </t>
  </si>
  <si>
    <t>Actualización normativa</t>
  </si>
  <si>
    <t>d</t>
  </si>
  <si>
    <t>PLAN DE ACCIÓN INSTITUCIONAL</t>
  </si>
  <si>
    <t>PLAN OPERATIVO ANUAL DE INVERSIONES POAI</t>
  </si>
  <si>
    <t>PLAN ANTICORRUPCIÓN Y DE ATENCIÓN AL CIUDADANO</t>
  </si>
  <si>
    <t>PLAN DE GOBIERNO EN LÍNEA</t>
  </si>
  <si>
    <t>PLAN DE FOMENTO A LA CALIDAD</t>
  </si>
  <si>
    <t>PLAN DE MEJORAMIENTO</t>
  </si>
  <si>
    <t>SISTEMA INTEGRADO DE GESTIÓN</t>
  </si>
  <si>
    <t>Acuerdo académico</t>
  </si>
  <si>
    <t>V1: Número de propuestas de actos administrativos de actualización normativa remitidos al Consejo Directivo para su análisis, discusión y aprobación
V2: Número de propuestas de actos administrativos de actualización normativa remitidos al Consejo Académico para su análisis, discusión y aprobación
V3: Número de actos administrativos de actualización normativa expedidos por el Rector
V4: Número de propuestas de actos administrativos de actualización normativa que deben ser remitidos a instancias de aprobación externas a la institución
V1 + V2 + V3 + V4</t>
  </si>
  <si>
    <t>5. Solicitar a las Facultades los planes de trabajo diligenciados en forma digital para la revisión de los mismos, vinculando las tres funciones sustantivas: docencia, investigación -extensión y  gestión, orientadas a la autoevaluación.</t>
  </si>
  <si>
    <t>a</t>
  </si>
  <si>
    <t>a, d, e</t>
  </si>
  <si>
    <t>2.19</t>
  </si>
  <si>
    <t>4.2</t>
  </si>
  <si>
    <t>2017052029013</t>
  </si>
  <si>
    <t>Vicerrectoría de Docencia e Investigación
(En apoyo del área de Desarrollo Laboral).</t>
  </si>
  <si>
    <t>Reglamento Estudiantil de pregrado actualizado</t>
  </si>
  <si>
    <t>14. Seguimiento a la elaboración y aprobación del  Acuerdo Académico que define los mecanismos y requisitos de ingreso a programas de posgrado de la Institución.</t>
  </si>
  <si>
    <t>18. Socializar el Mapa de riesgos con las Unidades de Gestión del Proceso de docencia.</t>
  </si>
  <si>
    <t>24. Atender  las  PQRS , designadas a la Vicerrectoría de Docencia e Investigación.</t>
  </si>
  <si>
    <t>17. Actualización y publicación del mapa de riesgos del proceso de Docencia.</t>
  </si>
  <si>
    <t>V1: Número de seguimientos al mapa de riesgo</t>
  </si>
  <si>
    <t>Monitoreo cuatrimestral del mapa de riesgos</t>
  </si>
  <si>
    <t>Mapa de riesgos publicado y actualizado</t>
  </si>
  <si>
    <t>25. Realizar las gestiones necesarias para cerrar las acciones preventivas, de mejora y correctivas en el módulo "Mejoramiento Continuo" de Kawak</t>
  </si>
  <si>
    <t>Diciembre 31</t>
  </si>
  <si>
    <t>Porcentaje de acciones cumplidas y cerradas en el Plan de Mejoramiento del proceso Gestión de Docencia.</t>
  </si>
  <si>
    <t>Documento plan de cualificación docente 2030.</t>
  </si>
  <si>
    <t>V1. Cuadro resumen semestral</t>
  </si>
  <si>
    <t>V1: Valor ejecución
V2: Valor presupuesto inicial destinado para la formación docente
V1/V2*100%</t>
  </si>
  <si>
    <t>Acuerdo académico elaborado y aprobado</t>
  </si>
  <si>
    <t>Reglamento Estudiantil</t>
  </si>
  <si>
    <r>
      <t xml:space="preserve">V1: Número de PQRS atendidas
V2: Número total de PQRS </t>
    </r>
    <r>
      <rPr>
        <sz val="8"/>
        <rFont val="Arial"/>
        <family val="2"/>
      </rPr>
      <t>que corresponden a la Unidad de Gestión</t>
    </r>
    <r>
      <rPr>
        <sz val="8"/>
        <color indexed="10"/>
        <rFont val="Arial"/>
        <family val="2"/>
      </rPr>
      <t xml:space="preserve">
</t>
    </r>
    <r>
      <rPr>
        <sz val="8"/>
        <rFont val="Arial"/>
        <family val="2"/>
      </rPr>
      <t>V1 / V2 * 100</t>
    </r>
  </si>
  <si>
    <t>Encuentros realizados</t>
  </si>
  <si>
    <t>Porcentaje de Ejecución del Presupuesto destinado para la formación docente</t>
  </si>
  <si>
    <t>V1. Mapa de riesgos del proceso Gestión Docencia publicado y actualizado.</t>
  </si>
  <si>
    <t>V1: Número de actualizaciones realizadas por las Unidades de la Vicerrectoría de Docencia durante la vigencia
V1: Número de actualizaciones solicitadas durante la vigencia.
V1 / V2 * 100</t>
  </si>
  <si>
    <t>Unidades con la supervisión de la Vicerrectoría de Docencia e Investigación.</t>
  </si>
  <si>
    <t xml:space="preserve">Vicerrectoría de Docencia e Investigación
(En apoyo con la Oficina Asesora de Planeación) </t>
  </si>
  <si>
    <t>V1: Número de acciones evaluadas y cerradas del proceso de Gestión de Docencia.
V2: Número total de acciones del Proceso de Gestión de Docencia programadas para ser cerradas en la vigencia.
(V1 / V2) * 100</t>
  </si>
  <si>
    <t>4. Verificar la publicación de Resolución para la convocatoria y los resultados de la misma.</t>
  </si>
  <si>
    <t>Resolución publicada</t>
  </si>
  <si>
    <t>Número de resoluciones publicadas</t>
  </si>
  <si>
    <t>V1: Número de docentes que estuvieron vinculados en la vigencia
V2: Número de docentes ocasionales que prestaron sus servicios
V1 + V2</t>
  </si>
  <si>
    <t>Integración de los sistemas de gestión de la calidad</t>
  </si>
  <si>
    <t>N.A.</t>
  </si>
  <si>
    <t>g</t>
  </si>
  <si>
    <t>Fortalecimiento de la educación superior en el Politécnico Colombiano JIC</t>
  </si>
  <si>
    <t>N.A</t>
  </si>
  <si>
    <t>Porcentaje de Ejecución del presupuesto durante la vigencia.</t>
  </si>
  <si>
    <t>V1: Valor ejecución.
V2: Valor presupuesto inicial.
V1/V2*100%</t>
  </si>
  <si>
    <t>8.Hacer seguimiento a la ejecución presupuestal del proyecto.</t>
  </si>
  <si>
    <t>Vicerrectoría de Docencia e Investigación en apoyo del área de presupuesto.</t>
  </si>
  <si>
    <t>Facultades</t>
  </si>
  <si>
    <t>12. Monitorear a través de solicitud a Desarrollo Laboral, la ejecución presupuestal de la formación docente (Maestrías y Doctorados).</t>
  </si>
  <si>
    <t>Estrategia para la actualización del estatuto Docente</t>
  </si>
  <si>
    <t>Propuesta Estratégica presentada al Académico</t>
  </si>
  <si>
    <t>Comisión  de Estudio - Estatuto Docente.</t>
  </si>
  <si>
    <t>13. Elaboración de la Propuesta de nueva oferta Académica para la Institución alineada con los referentes estratégicos a 2030</t>
  </si>
  <si>
    <t>15. Realizar encuentros con el comité de estudio - actualización del Reglamento Estudiantil de pregrado y establecer Políticas y Ajustes a procesos curriculares, por medio de la actualización del Reglamento Estudiantil, logrando la estandarización de las Ciencias Básicas en todas las Facultades y otros que se requieran.</t>
  </si>
  <si>
    <t>16. Impulsar la constitución de una comsión, que apoye la propuesta estratégica para realizar la actualización del Estatuto Docente de Cátedra, para luego ser presentada ante el Consejo Académico.</t>
  </si>
  <si>
    <t>19. Realizar seguimiento al Mapa de riesgos del proceso Gestión Docencia y la gestión sus actividades de control reportando los eventos presentados durante el año.</t>
  </si>
  <si>
    <t>21. Preparar la información requerida de las unidades de la Vicerrectoría de Docencia e Investigación para la rendición de cuentas y hacer la presentación en la audiencia pública.</t>
  </si>
  <si>
    <t>22. Realizar exposición a la comunidad académica de los resultados de la gestión de la Vicerrectoría en la vigencia anterior.</t>
  </si>
  <si>
    <t>6. Verificar la información reportada por las Facultades frente al SIE, para la medición del indicador de: "Número de docentes vinculados y ocasionales"</t>
  </si>
  <si>
    <t>7. Consolidar la caracterización de la población de los docentes de cátedra en razón a su dedicación de docencia directa e indirecta, su formación académica y nivel de formación.</t>
  </si>
  <si>
    <t xml:space="preserve">Porcentaje de docentes de cátedra dedicados a actividades de cátedra directa en pregrado </t>
  </si>
  <si>
    <t>V1. Número de docentes de cátedra con título de maestría o doctorado
V2. Número total de docentes de cátedra
(V1 / V2) * 100</t>
  </si>
  <si>
    <t>V1. Número de docentes de cátedra dedicados a actividades de cátedra directa en pregrado 
V2. Número total de docentes de cátedra
(V1 / V2) * 100</t>
  </si>
  <si>
    <t>Porcentaje de docentes de cátedra con título de maestría o doctorado.</t>
  </si>
  <si>
    <t>11. Caracterizar la población de los docentes vinculados en razón a su máximo nivel o proceso de formación maestría o doctorado.</t>
  </si>
  <si>
    <t>Porcentaje de docentes vinculados y ocasionales con título de maestría o doctorado.</t>
  </si>
  <si>
    <t>9. Elaboración de documento de la propuesta del plan de cualificación docente 2030,  para su presentación.</t>
  </si>
  <si>
    <t>20. Recordar y/o monitorear a las Unidades de la Vicerrectoría de Docencia que deben realizar la actualización de la Información general a disposición de los ciudadanos en la página web (datos, estadísticas, informes de gestión, indicadores, información sobre estados financieros, acuerdos).</t>
  </si>
  <si>
    <t>Informe de revisión</t>
  </si>
  <si>
    <t>Documento de Informe</t>
  </si>
  <si>
    <t>23. Revisión de documentos del proceso Gestión Docencia para identificar necesidades de actualización.</t>
  </si>
  <si>
    <t>V1: Total docentes vinculados y ocasionales con maestría y doctorado.
V2: Total docentes vinculados y ocasionales.
(V2/V1)*100</t>
  </si>
  <si>
    <t>V1. Mapa de riesgos del proceso Gestión Docencia socializado y actualizado.</t>
  </si>
  <si>
    <t>Transferencias de conocimiento, capacitaciones o  divulgaciones, producto del proceso de cualificación y perfeccionamiento docente.</t>
  </si>
  <si>
    <t>10. Solicitar a las facultades el reporte de las actividades o productos desarrollados por  los docentes que participan en proceso de cualificación docente.</t>
  </si>
  <si>
    <t>V1. Número de docentes que realizan actividades de transferencias de conocimiento, capacitaciones o divulgaciones producto de la cualificación en la vigencia.
V2. Número total de docentes participantes en proceso de cualificación docente en la vigencia.
V1/V2*100%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</si>
</sst>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57"/>
      <name val="Calibri"/>
      <family val="2"/>
    </font>
    <font>
      <shadow/>
      <sz val="8"/>
      <color indexed="9"/>
      <name val="Arial Narrow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</font>
    <font>
      <b/>
      <shadow/>
      <sz val="8"/>
      <color theme="0"/>
      <name val="Arial"/>
      <family val="2"/>
    </font>
    <font>
      <shadow/>
      <sz val="8"/>
      <color indexed="9"/>
      <name val="Arial"/>
      <family val="2"/>
    </font>
    <font>
      <b/>
      <sz val="8"/>
      <color theme="0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shadow/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0" tint="-0.499984740745262"/>
      <name val="Arial"/>
      <family val="2"/>
    </font>
    <font>
      <sz val="8"/>
      <color indexed="10"/>
      <name val="Arial"/>
      <family val="2"/>
    </font>
    <font>
      <sz val="8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4F6228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</cellStyleXfs>
  <cellXfs count="191">
    <xf numFmtId="0" fontId="0" fillId="0" borderId="0" xfId="0"/>
    <xf numFmtId="0" fontId="4" fillId="3" borderId="0" xfId="0" applyFont="1" applyFill="1"/>
    <xf numFmtId="0" fontId="4" fillId="0" borderId="0" xfId="0" applyFont="1"/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/>
    <xf numFmtId="0" fontId="4" fillId="0" borderId="0" xfId="0" applyFont="1" applyAlignment="1">
      <alignment vertical="center"/>
    </xf>
    <xf numFmtId="49" fontId="4" fillId="0" borderId="0" xfId="0" applyNumberFormat="1" applyFont="1"/>
    <xf numFmtId="0" fontId="4" fillId="3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vertical="center" wrapText="1"/>
    </xf>
    <xf numFmtId="9" fontId="0" fillId="3" borderId="0" xfId="0" applyNumberFormat="1" applyFill="1" applyBorder="1" applyAlignment="1">
      <alignment horizontal="center" vertical="center"/>
    </xf>
    <xf numFmtId="49" fontId="11" fillId="3" borderId="1" xfId="0" applyNumberFormat="1" applyFont="1" applyFill="1" applyBorder="1" applyAlignment="1" applyProtection="1">
      <alignment vertical="center" wrapText="1"/>
      <protection locked="0"/>
    </xf>
    <xf numFmtId="49" fontId="11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3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  <protection locked="0"/>
    </xf>
    <xf numFmtId="9" fontId="11" fillId="0" borderId="1" xfId="4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2" fontId="12" fillId="0" borderId="1" xfId="3" applyNumberFormat="1" applyFont="1" applyFill="1" applyBorder="1" applyAlignment="1">
      <alignment horizontal="center" vertical="center" wrapText="1"/>
    </xf>
    <xf numFmtId="49" fontId="12" fillId="3" borderId="1" xfId="3" applyNumberFormat="1" applyFont="1" applyFill="1" applyBorder="1" applyAlignment="1">
      <alignment horizontal="center" vertical="center" wrapText="1"/>
    </xf>
    <xf numFmtId="9" fontId="11" fillId="3" borderId="1" xfId="4" applyNumberFormat="1" applyFont="1" applyFill="1" applyBorder="1" applyAlignment="1" applyProtection="1">
      <alignment horizontal="center" vertical="center" wrapText="1"/>
    </xf>
    <xf numFmtId="9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9" borderId="1" xfId="0" applyNumberFormat="1" applyFont="1" applyFill="1" applyBorder="1" applyAlignment="1">
      <alignment vertical="center" wrapText="1"/>
    </xf>
    <xf numFmtId="49" fontId="11" fillId="9" borderId="1" xfId="4" applyNumberFormat="1" applyFont="1" applyFill="1" applyBorder="1" applyAlignment="1">
      <alignment horizontal="center" vertical="center" wrapText="1"/>
    </xf>
    <xf numFmtId="49" fontId="11" fillId="9" borderId="1" xfId="0" applyNumberFormat="1" applyFont="1" applyFill="1" applyBorder="1" applyAlignment="1">
      <alignment horizontal="center" vertical="center" wrapText="1"/>
    </xf>
    <xf numFmtId="9" fontId="11" fillId="9" borderId="1" xfId="4" applyFont="1" applyFill="1" applyBorder="1" applyAlignment="1">
      <alignment horizontal="center" vertical="center" wrapText="1"/>
    </xf>
    <xf numFmtId="49" fontId="11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9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9" borderId="1" xfId="3" applyNumberFormat="1" applyFont="1" applyFill="1" applyBorder="1" applyAlignment="1">
      <alignment horizontal="center" vertical="center" wrapText="1"/>
    </xf>
    <xf numFmtId="3" fontId="11" fillId="9" borderId="1" xfId="0" applyNumberFormat="1" applyFont="1" applyFill="1" applyBorder="1" applyAlignment="1">
      <alignment horizontal="center" vertical="center" wrapText="1"/>
    </xf>
    <xf numFmtId="2" fontId="12" fillId="9" borderId="1" xfId="3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1" xfId="4" applyNumberFormat="1" applyFont="1" applyFill="1" applyBorder="1" applyAlignment="1">
      <alignment horizontal="center" vertical="center" wrapText="1"/>
    </xf>
    <xf numFmtId="2" fontId="12" fillId="3" borderId="1" xfId="3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8" borderId="1" xfId="0" applyFont="1" applyFill="1" applyBorder="1" applyAlignment="1">
      <alignment horizontal="center" vertical="center"/>
    </xf>
    <xf numFmtId="0" fontId="13" fillId="6" borderId="2" xfId="0" applyFont="1" applyFill="1" applyBorder="1" applyProtection="1"/>
    <xf numFmtId="0" fontId="15" fillId="6" borderId="2" xfId="0" applyFont="1" applyFill="1" applyBorder="1" applyAlignment="1" applyProtection="1">
      <alignment horizontal="center" vertical="center"/>
    </xf>
    <xf numFmtId="0" fontId="15" fillId="6" borderId="2" xfId="0" applyFont="1" applyFill="1" applyBorder="1" applyProtection="1"/>
    <xf numFmtId="3" fontId="15" fillId="6" borderId="2" xfId="0" applyNumberFormat="1" applyFont="1" applyFill="1" applyBorder="1" applyProtection="1"/>
    <xf numFmtId="49" fontId="15" fillId="6" borderId="2" xfId="0" applyNumberFormat="1" applyFont="1" applyFill="1" applyBorder="1" applyAlignment="1" applyProtection="1">
      <alignment horizontal="center" vertical="center"/>
    </xf>
    <xf numFmtId="0" fontId="15" fillId="6" borderId="2" xfId="0" applyFont="1" applyFill="1" applyBorder="1" applyAlignment="1" applyProtection="1">
      <alignment horizontal="center"/>
    </xf>
    <xf numFmtId="9" fontId="15" fillId="6" borderId="2" xfId="0" applyNumberFormat="1" applyFont="1" applyFill="1" applyBorder="1" applyAlignment="1" applyProtection="1">
      <alignment horizontal="center" vertical="center"/>
    </xf>
    <xf numFmtId="49" fontId="15" fillId="6" borderId="2" xfId="0" applyNumberFormat="1" applyFont="1" applyFill="1" applyBorder="1" applyAlignment="1" applyProtection="1">
      <alignment horizontal="left" vertical="center"/>
    </xf>
    <xf numFmtId="3" fontId="15" fillId="6" borderId="2" xfId="0" applyNumberFormat="1" applyFont="1" applyFill="1" applyBorder="1" applyAlignment="1" applyProtection="1">
      <alignment horizontal="center" vertical="center"/>
    </xf>
    <xf numFmtId="3" fontId="15" fillId="6" borderId="2" xfId="0" applyNumberFormat="1" applyFont="1" applyFill="1" applyBorder="1" applyAlignment="1" applyProtection="1">
      <alignment horizontal="center"/>
    </xf>
    <xf numFmtId="49" fontId="13" fillId="6" borderId="2" xfId="0" applyNumberFormat="1" applyFont="1" applyFill="1" applyBorder="1" applyAlignment="1" applyProtection="1">
      <alignment horizontal="center" vertical="center"/>
    </xf>
    <xf numFmtId="0" fontId="15" fillId="4" borderId="1" xfId="0" applyFont="1" applyFill="1" applyBorder="1" applyAlignment="1">
      <alignment vertical="center"/>
    </xf>
    <xf numFmtId="3" fontId="15" fillId="4" borderId="1" xfId="0" applyNumberFormat="1" applyFont="1" applyFill="1" applyBorder="1" applyAlignment="1">
      <alignment vertical="center"/>
    </xf>
    <xf numFmtId="9" fontId="15" fillId="4" borderId="1" xfId="0" applyNumberFormat="1" applyFont="1" applyFill="1" applyBorder="1" applyAlignment="1">
      <alignment horizontal="center" vertical="center"/>
    </xf>
    <xf numFmtId="49" fontId="15" fillId="4" borderId="1" xfId="0" applyNumberFormat="1" applyFont="1" applyFill="1" applyBorder="1" applyAlignment="1">
      <alignment horizontal="left" vertical="center"/>
    </xf>
    <xf numFmtId="3" fontId="15" fillId="4" borderId="1" xfId="0" applyNumberFormat="1" applyFont="1" applyFill="1" applyBorder="1" applyAlignment="1">
      <alignment horizontal="center" vertical="center"/>
    </xf>
    <xf numFmtId="49" fontId="15" fillId="4" borderId="1" xfId="0" applyNumberFormat="1" applyFont="1" applyFill="1" applyBorder="1" applyAlignment="1">
      <alignment horizontal="center" vertical="center"/>
    </xf>
    <xf numFmtId="49" fontId="13" fillId="4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4" xfId="3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9" fontId="0" fillId="0" borderId="0" xfId="0" applyNumberFormat="1" applyFill="1" applyBorder="1" applyAlignment="1">
      <alignment horizontal="center" vertical="center"/>
    </xf>
    <xf numFmtId="0" fontId="13" fillId="0" borderId="0" xfId="0" applyFont="1"/>
    <xf numFmtId="0" fontId="11" fillId="3" borderId="1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9" fontId="11" fillId="3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>
      <alignment horizontal="left" vertical="center" wrapText="1"/>
    </xf>
    <xf numFmtId="49" fontId="11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9" borderId="14" xfId="0" applyNumberFormat="1" applyFont="1" applyFill="1" applyBorder="1" applyAlignment="1">
      <alignment vertical="center" wrapText="1"/>
    </xf>
    <xf numFmtId="49" fontId="11" fillId="9" borderId="14" xfId="4" applyNumberFormat="1" applyFont="1" applyFill="1" applyBorder="1" applyAlignment="1">
      <alignment horizontal="center" vertical="center" wrapText="1"/>
    </xf>
    <xf numFmtId="49" fontId="11" fillId="9" borderId="14" xfId="0" applyNumberFormat="1" applyFont="1" applyFill="1" applyBorder="1" applyAlignment="1">
      <alignment horizontal="center" vertical="center" wrapText="1"/>
    </xf>
    <xf numFmtId="9" fontId="11" fillId="9" borderId="14" xfId="4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49" fontId="12" fillId="3" borderId="14" xfId="3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" fontId="11" fillId="3" borderId="14" xfId="0" applyNumberFormat="1" applyFont="1" applyFill="1" applyBorder="1" applyAlignment="1">
      <alignment horizontal="center" vertical="center" wrapText="1"/>
    </xf>
    <xf numFmtId="1" fontId="11" fillId="3" borderId="15" xfId="0" applyNumberFormat="1" applyFont="1" applyFill="1" applyBorder="1" applyAlignment="1">
      <alignment horizontal="center" vertical="center" wrapText="1"/>
    </xf>
    <xf numFmtId="49" fontId="11" fillId="3" borderId="14" xfId="0" applyNumberFormat="1" applyFont="1" applyFill="1" applyBorder="1" applyAlignment="1">
      <alignment horizontal="center" vertical="center" wrapText="1"/>
    </xf>
    <xf numFmtId="49" fontId="11" fillId="3" borderId="15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49" fontId="11" fillId="3" borderId="14" xfId="0" applyNumberFormat="1" applyFont="1" applyFill="1" applyBorder="1" applyAlignment="1" applyProtection="1">
      <alignment horizontal="left" vertical="center" wrapText="1"/>
      <protection locked="0"/>
    </xf>
    <xf numFmtId="49" fontId="11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5" fillId="4" borderId="1" xfId="0" applyFont="1" applyFill="1" applyBorder="1" applyAlignment="1">
      <alignment horizontal="center" vertical="center"/>
    </xf>
    <xf numFmtId="3" fontId="11" fillId="0" borderId="14" xfId="0" applyNumberFormat="1" applyFont="1" applyFill="1" applyBorder="1" applyAlignment="1">
      <alignment horizontal="center" vertical="center" wrapText="1"/>
    </xf>
    <xf numFmtId="2" fontId="12" fillId="0" borderId="14" xfId="3" applyNumberFormat="1" applyFont="1" applyFill="1" applyBorder="1" applyAlignment="1">
      <alignment horizontal="center" vertical="center" wrapText="1"/>
    </xf>
    <xf numFmtId="0" fontId="9" fillId="5" borderId="1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0" fontId="13" fillId="3" borderId="14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1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1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1" xfId="3" applyFont="1" applyFill="1" applyBorder="1" applyAlignment="1" applyProtection="1">
      <alignment vertical="center" wrapText="1"/>
      <protection locked="0"/>
    </xf>
    <xf numFmtId="0" fontId="21" fillId="0" borderId="1" xfId="0" applyFont="1" applyBorder="1"/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7" fillId="7" borderId="1" xfId="3" applyFont="1" applyFill="1" applyBorder="1" applyAlignment="1">
      <alignment horizontal="center" vertical="center" wrapText="1"/>
    </xf>
    <xf numFmtId="49" fontId="7" fillId="7" borderId="1" xfId="3" applyNumberFormat="1" applyFont="1" applyFill="1" applyBorder="1" applyAlignment="1">
      <alignment horizontal="center" vertical="center" wrapText="1"/>
    </xf>
    <xf numFmtId="49" fontId="7" fillId="5" borderId="1" xfId="3" applyNumberFormat="1" applyFont="1" applyFill="1" applyBorder="1" applyAlignment="1">
      <alignment horizontal="center" vertical="center" wrapText="1"/>
    </xf>
    <xf numFmtId="0" fontId="7" fillId="5" borderId="14" xfId="3" applyFont="1" applyFill="1" applyBorder="1" applyAlignment="1">
      <alignment horizontal="center" vertical="center" wrapText="1"/>
    </xf>
    <xf numFmtId="0" fontId="7" fillId="5" borderId="2" xfId="3" applyFont="1" applyFill="1" applyBorder="1" applyAlignment="1">
      <alignment horizontal="center" vertical="center" wrapText="1"/>
    </xf>
    <xf numFmtId="3" fontId="7" fillId="7" borderId="1" xfId="3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4" fontId="1" fillId="0" borderId="3" xfId="3" applyNumberFormat="1" applyFont="1" applyFill="1" applyBorder="1" applyAlignment="1">
      <alignment horizontal="left"/>
    </xf>
    <xf numFmtId="14" fontId="1" fillId="0" borderId="13" xfId="3" applyNumberFormat="1" applyFont="1" applyFill="1" applyBorder="1" applyAlignment="1">
      <alignment horizontal="left"/>
    </xf>
    <xf numFmtId="14" fontId="1" fillId="0" borderId="4" xfId="3" applyNumberFormat="1" applyFont="1" applyFill="1" applyBorder="1" applyAlignment="1">
      <alignment horizontal="left"/>
    </xf>
    <xf numFmtId="0" fontId="19" fillId="0" borderId="5" xfId="2" applyFont="1" applyFill="1" applyBorder="1" applyAlignment="1" applyProtection="1">
      <alignment horizontal="center" vertical="center" wrapText="1"/>
      <protection locked="0"/>
    </xf>
    <xf numFmtId="0" fontId="19" fillId="0" borderId="6" xfId="2" applyFont="1" applyFill="1" applyBorder="1" applyAlignment="1" applyProtection="1">
      <alignment horizontal="center" vertical="center" wrapText="1"/>
      <protection locked="0"/>
    </xf>
    <xf numFmtId="0" fontId="19" fillId="0" borderId="7" xfId="2" applyFont="1" applyFill="1" applyBorder="1" applyAlignment="1" applyProtection="1">
      <alignment horizontal="center" vertical="center" wrapText="1"/>
      <protection locked="0"/>
    </xf>
    <xf numFmtId="0" fontId="19" fillId="0" borderId="8" xfId="2" applyFont="1" applyFill="1" applyBorder="1" applyAlignment="1" applyProtection="1">
      <alignment horizontal="center" vertical="center" wrapText="1"/>
      <protection locked="0"/>
    </xf>
    <xf numFmtId="0" fontId="19" fillId="0" borderId="0" xfId="2" applyFont="1" applyFill="1" applyBorder="1" applyAlignment="1" applyProtection="1">
      <alignment horizontal="center" vertical="center" wrapText="1"/>
      <protection locked="0"/>
    </xf>
    <xf numFmtId="0" fontId="19" fillId="0" borderId="9" xfId="2" applyFont="1" applyFill="1" applyBorder="1" applyAlignment="1" applyProtection="1">
      <alignment horizontal="center" vertical="center" wrapText="1"/>
      <protection locked="0"/>
    </xf>
    <xf numFmtId="0" fontId="19" fillId="0" borderId="10" xfId="2" applyFont="1" applyFill="1" applyBorder="1" applyAlignment="1" applyProtection="1">
      <alignment horizontal="center" vertical="center" wrapText="1"/>
      <protection locked="0"/>
    </xf>
    <xf numFmtId="0" fontId="19" fillId="0" borderId="11" xfId="2" applyFont="1" applyFill="1" applyBorder="1" applyAlignment="1" applyProtection="1">
      <alignment horizontal="center" vertical="center" wrapText="1"/>
      <protection locked="0"/>
    </xf>
    <xf numFmtId="0" fontId="19" fillId="0" borderId="12" xfId="2" applyFont="1" applyFill="1" applyBorder="1" applyAlignment="1" applyProtection="1">
      <alignment horizontal="center" vertical="center" wrapText="1"/>
      <protection locked="0"/>
    </xf>
    <xf numFmtId="0" fontId="1" fillId="0" borderId="1" xfId="3" applyFont="1" applyFill="1" applyBorder="1" applyAlignment="1" applyProtection="1">
      <alignment horizontal="left" vertical="center" wrapText="1"/>
      <protection locked="0"/>
    </xf>
    <xf numFmtId="14" fontId="21" fillId="0" borderId="3" xfId="3" applyNumberFormat="1" applyFont="1" applyFill="1" applyBorder="1" applyAlignment="1">
      <alignment horizontal="left"/>
    </xf>
    <xf numFmtId="14" fontId="21" fillId="0" borderId="13" xfId="3" applyNumberFormat="1" applyFont="1" applyFill="1" applyBorder="1" applyAlignment="1">
      <alignment horizontal="left"/>
    </xf>
    <xf numFmtId="14" fontId="21" fillId="0" borderId="4" xfId="3" applyNumberFormat="1" applyFont="1" applyFill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1" fillId="0" borderId="4" xfId="0" applyFont="1" applyBorder="1" applyAlignment="1">
      <alignment horizontal="left"/>
    </xf>
    <xf numFmtId="49" fontId="11" fillId="3" borderId="14" xfId="0" applyNumberFormat="1" applyFont="1" applyFill="1" applyBorder="1" applyAlignment="1">
      <alignment horizontal="center" vertical="center" wrapText="1"/>
    </xf>
    <xf numFmtId="49" fontId="11" fillId="3" borderId="15" xfId="0" applyNumberFormat="1" applyFont="1" applyFill="1" applyBorder="1" applyAlignment="1">
      <alignment horizontal="center" vertical="center" wrapText="1"/>
    </xf>
    <xf numFmtId="3" fontId="11" fillId="0" borderId="14" xfId="0" applyNumberFormat="1" applyFont="1" applyFill="1" applyBorder="1" applyAlignment="1">
      <alignment horizontal="center" vertical="center" wrapText="1"/>
    </xf>
    <xf numFmtId="3" fontId="11" fillId="0" borderId="15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49" fontId="11" fillId="0" borderId="15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2" fontId="12" fillId="0" borderId="14" xfId="3" applyNumberFormat="1" applyFont="1" applyFill="1" applyBorder="1" applyAlignment="1">
      <alignment horizontal="center" vertical="center" wrapText="1"/>
    </xf>
    <xf numFmtId="2" fontId="12" fillId="0" borderId="15" xfId="3" applyNumberFormat="1" applyFont="1" applyFill="1" applyBorder="1" applyAlignment="1">
      <alignment horizontal="center" vertical="center" wrapText="1"/>
    </xf>
    <xf numFmtId="1" fontId="11" fillId="3" borderId="14" xfId="0" applyNumberFormat="1" applyFont="1" applyFill="1" applyBorder="1" applyAlignment="1">
      <alignment horizontal="center" vertical="center" wrapText="1"/>
    </xf>
    <xf numFmtId="1" fontId="11" fillId="3" borderId="15" xfId="0" applyNumberFormat="1" applyFont="1" applyFill="1" applyBorder="1" applyAlignment="1">
      <alignment horizontal="center" vertical="center" wrapText="1"/>
    </xf>
    <xf numFmtId="0" fontId="9" fillId="5" borderId="1" xfId="3" applyFont="1" applyFill="1" applyBorder="1" applyAlignment="1">
      <alignment horizontal="center" vertical="center" wrapText="1"/>
    </xf>
    <xf numFmtId="0" fontId="9" fillId="5" borderId="3" xfId="3" applyFont="1" applyFill="1" applyBorder="1" applyAlignment="1">
      <alignment horizontal="center" vertical="center" wrapText="1"/>
    </xf>
    <xf numFmtId="0" fontId="9" fillId="5" borderId="4" xfId="3" applyFont="1" applyFill="1" applyBorder="1" applyAlignment="1">
      <alignment horizontal="center" vertical="center" wrapText="1"/>
    </xf>
    <xf numFmtId="49" fontId="16" fillId="8" borderId="3" xfId="0" applyNumberFormat="1" applyFont="1" applyFill="1" applyBorder="1" applyAlignment="1">
      <alignment horizontal="center" vertical="center" wrapText="1"/>
    </xf>
    <xf numFmtId="49" fontId="16" fillId="8" borderId="13" xfId="0" applyNumberFormat="1" applyFont="1" applyFill="1" applyBorder="1" applyAlignment="1">
      <alignment horizontal="center" vertical="center" wrapText="1"/>
    </xf>
    <xf numFmtId="49" fontId="16" fillId="8" borderId="4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49" fontId="11" fillId="3" borderId="14" xfId="0" applyNumberFormat="1" applyFont="1" applyFill="1" applyBorder="1" applyAlignment="1" applyProtection="1">
      <alignment horizontal="left" vertical="center" wrapText="1"/>
      <protection locked="0"/>
    </xf>
    <xf numFmtId="49" fontId="11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1" xfId="4" applyNumberFormat="1" applyFont="1" applyFill="1" applyBorder="1" applyAlignment="1">
      <alignment horizontal="center" vertical="center" wrapText="1"/>
    </xf>
    <xf numFmtId="49" fontId="11" fillId="3" borderId="5" xfId="4" applyNumberFormat="1" applyFont="1" applyFill="1" applyBorder="1" applyAlignment="1">
      <alignment horizontal="center" vertical="center" wrapText="1"/>
    </xf>
    <xf numFmtId="49" fontId="11" fillId="3" borderId="8" xfId="4" applyNumberFormat="1" applyFont="1" applyFill="1" applyBorder="1" applyAlignment="1">
      <alignment horizontal="center" vertical="center" wrapText="1"/>
    </xf>
    <xf numFmtId="9" fontId="11" fillId="3" borderId="5" xfId="0" applyNumberFormat="1" applyFont="1" applyFill="1" applyBorder="1" applyAlignment="1" applyProtection="1">
      <alignment horizontal="center" vertical="center" wrapText="1"/>
      <protection locked="0"/>
    </xf>
    <xf numFmtId="9" fontId="1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9" fontId="11" fillId="0" borderId="14" xfId="4" applyNumberFormat="1" applyFont="1" applyFill="1" applyBorder="1" applyAlignment="1">
      <alignment horizontal="center" vertical="center" wrapText="1"/>
    </xf>
    <xf numFmtId="49" fontId="11" fillId="0" borderId="15" xfId="4" applyNumberFormat="1" applyFont="1" applyFill="1" applyBorder="1" applyAlignment="1">
      <alignment horizontal="center" vertical="center" wrapText="1"/>
    </xf>
    <xf numFmtId="49" fontId="11" fillId="0" borderId="2" xfId="4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1" fillId="3" borderId="14" xfId="4" applyNumberFormat="1" applyFont="1" applyFill="1" applyBorder="1" applyAlignment="1">
      <alignment horizontal="center" vertical="center" wrapText="1"/>
    </xf>
    <xf numFmtId="49" fontId="11" fillId="3" borderId="15" xfId="4" applyNumberFormat="1" applyFont="1" applyFill="1" applyBorder="1" applyAlignment="1">
      <alignment horizontal="center" vertical="center" wrapText="1"/>
    </xf>
    <xf numFmtId="49" fontId="11" fillId="3" borderId="2" xfId="4" applyNumberFormat="1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3" fontId="11" fillId="3" borderId="14" xfId="0" applyNumberFormat="1" applyFont="1" applyFill="1" applyBorder="1" applyAlignment="1">
      <alignment horizontal="center" vertical="center" wrapText="1"/>
    </xf>
    <xf numFmtId="3" fontId="11" fillId="3" borderId="15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49" fontId="11" fillId="3" borderId="5" xfId="0" applyNumberFormat="1" applyFont="1" applyFill="1" applyBorder="1" applyAlignment="1">
      <alignment horizontal="center" vertical="center" wrapText="1"/>
    </xf>
    <xf numFmtId="49" fontId="11" fillId="3" borderId="8" xfId="0" applyNumberFormat="1" applyFont="1" applyFill="1" applyBorder="1" applyAlignment="1">
      <alignment horizontal="center" vertical="center" wrapText="1"/>
    </xf>
  </cellXfs>
  <cellStyles count="5">
    <cellStyle name="20% - Énfasis2 2" xfId="1"/>
    <cellStyle name="Normal" xfId="0" builtinId="0"/>
    <cellStyle name="Normal 2" xfId="2"/>
    <cellStyle name="Normal 2 2" xfId="3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194734</xdr:colOff>
      <xdr:row>0</xdr:row>
      <xdr:rowOff>47624</xdr:rowOff>
    </xdr:from>
    <xdr:to>
      <xdr:col>0</xdr:col>
      <xdr:colOff>1132416</xdr:colOff>
      <xdr:row>2</xdr:row>
      <xdr:rowOff>161924</xdr:rowOff>
    </xdr:to>
    <xdr:pic>
      <xdr:nvPicPr>
        <xdr:cNvPr id="2" name="Picture 1" descr="escudojpg">
          <a:extLst>
            <a:ext uri="{FF2B5EF4-FFF2-40B4-BE49-F238E27FC236}">
              <a16:creationId xmlns:a16="http://schemas.microsoft.com/office/drawing/2014/main" xmlns="" id="{9B5CEA3E-54D5-4EB0-90B2-E7F7E78CF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34" y="47624"/>
          <a:ext cx="937682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4"/>
  <sheetViews>
    <sheetView tabSelected="1" zoomScaleNormal="100" workbookViewId="0">
      <selection sqref="A1:X3"/>
    </sheetView>
  </sheetViews>
  <sheetFormatPr baseColWidth="10" defaultColWidth="11.42578125" defaultRowHeight="15" x14ac:dyDescent="0.25"/>
  <cols>
    <col min="1" max="1" width="20.42578125" style="2" customWidth="1"/>
    <col min="2" max="2" width="26.140625" style="8" customWidth="1"/>
    <col min="3" max="3" width="17.140625" style="8" customWidth="1"/>
    <col min="4" max="4" width="18.85546875" style="74" customWidth="1"/>
    <col min="5" max="5" width="35.5703125" style="74" customWidth="1"/>
    <col min="6" max="6" width="10.140625" style="9" customWidth="1"/>
    <col min="7" max="7" width="43.140625" style="10" customWidth="1"/>
    <col min="8" max="8" width="22.5703125" style="8" customWidth="1"/>
    <col min="9" max="9" width="22.42578125" style="8" customWidth="1"/>
    <col min="10" max="10" width="9" style="2" customWidth="1"/>
    <col min="11" max="11" width="8.28515625" style="11" customWidth="1"/>
    <col min="12" max="12" width="27" style="2" customWidth="1"/>
    <col min="13" max="13" width="9.42578125" style="2" customWidth="1"/>
    <col min="14" max="14" width="33" style="74" customWidth="1"/>
    <col min="15" max="15" width="11" style="8" customWidth="1"/>
    <col min="16" max="16" width="26.7109375" style="8" customWidth="1"/>
    <col min="17" max="17" width="29.42578125" style="8" customWidth="1"/>
    <col min="18" max="18" width="10.7109375" style="2" customWidth="1"/>
    <col min="19" max="19" width="17.5703125" style="2" customWidth="1"/>
    <col min="20" max="20" width="12.7109375" style="2" customWidth="1"/>
    <col min="21" max="21" width="13.7109375" style="2" customWidth="1"/>
    <col min="22" max="22" width="12.5703125" style="2" customWidth="1"/>
    <col min="23" max="24" width="15.140625" style="2" customWidth="1"/>
    <col min="25" max="25" width="17.42578125" style="2" customWidth="1"/>
    <col min="26" max="46" width="11.42578125" style="1"/>
    <col min="47" max="16384" width="11.42578125" style="2"/>
  </cols>
  <sheetData>
    <row r="1" spans="1:46" ht="18.75" customHeight="1" x14ac:dyDescent="0.25">
      <c r="A1" s="131" t="s">
        <v>34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3"/>
      <c r="Y1" s="140" t="s">
        <v>15</v>
      </c>
    </row>
    <row r="2" spans="1:46" ht="18.75" customHeight="1" x14ac:dyDescent="0.25">
      <c r="A2" s="134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6"/>
      <c r="Y2" s="140"/>
    </row>
    <row r="3" spans="1:46" ht="15" customHeight="1" x14ac:dyDescent="0.25">
      <c r="A3" s="137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9"/>
      <c r="Y3" s="116" t="s">
        <v>33</v>
      </c>
    </row>
    <row r="4" spans="1:46" ht="15" customHeight="1" x14ac:dyDescent="0.25">
      <c r="A4" s="117" t="s">
        <v>0</v>
      </c>
      <c r="B4" s="118"/>
      <c r="C4" s="141" t="s">
        <v>84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3"/>
    </row>
    <row r="5" spans="1:46" ht="15" customHeight="1" x14ac:dyDescent="0.25">
      <c r="A5" s="144" t="s">
        <v>13</v>
      </c>
      <c r="B5" s="145"/>
      <c r="C5" s="128" t="s">
        <v>85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30"/>
    </row>
    <row r="6" spans="1:46" ht="15" customHeight="1" x14ac:dyDescent="0.25">
      <c r="A6" s="117" t="s">
        <v>12</v>
      </c>
      <c r="B6" s="118"/>
      <c r="C6" s="128" t="s">
        <v>25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30"/>
    </row>
    <row r="7" spans="1:46" ht="15.75" customHeight="1" x14ac:dyDescent="0.25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</row>
    <row r="8" spans="1:46" ht="15" customHeight="1" x14ac:dyDescent="0.25">
      <c r="A8" s="120" t="s">
        <v>18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 t="s">
        <v>17</v>
      </c>
      <c r="N8" s="120"/>
      <c r="O8" s="120"/>
      <c r="P8" s="120"/>
      <c r="Q8" s="120"/>
      <c r="R8" s="120" t="s">
        <v>19</v>
      </c>
      <c r="S8" s="120"/>
      <c r="T8" s="120"/>
      <c r="U8" s="120"/>
      <c r="V8" s="120"/>
      <c r="W8" s="120"/>
      <c r="X8" s="120"/>
      <c r="Y8" s="120"/>
    </row>
    <row r="9" spans="1:46" ht="38.25" customHeight="1" x14ac:dyDescent="0.25">
      <c r="A9" s="121" t="s">
        <v>35</v>
      </c>
      <c r="B9" s="121" t="s">
        <v>20</v>
      </c>
      <c r="C9" s="121" t="s">
        <v>28</v>
      </c>
      <c r="D9" s="121" t="s">
        <v>21</v>
      </c>
      <c r="E9" s="121" t="s">
        <v>10</v>
      </c>
      <c r="F9" s="126" t="s">
        <v>7</v>
      </c>
      <c r="G9" s="121" t="s">
        <v>3</v>
      </c>
      <c r="H9" s="121" t="s">
        <v>14</v>
      </c>
      <c r="I9" s="121" t="s">
        <v>11</v>
      </c>
      <c r="J9" s="122" t="s">
        <v>86</v>
      </c>
      <c r="K9" s="122" t="s">
        <v>4</v>
      </c>
      <c r="L9" s="122" t="s">
        <v>5</v>
      </c>
      <c r="M9" s="123" t="s">
        <v>9</v>
      </c>
      <c r="N9" s="124" t="s">
        <v>87</v>
      </c>
      <c r="O9" s="122" t="s">
        <v>8</v>
      </c>
      <c r="P9" s="122" t="s">
        <v>6</v>
      </c>
      <c r="Q9" s="122" t="s">
        <v>1</v>
      </c>
      <c r="R9" s="127" t="s">
        <v>36</v>
      </c>
      <c r="S9" s="127"/>
      <c r="T9" s="127"/>
      <c r="U9" s="157" t="s">
        <v>16</v>
      </c>
      <c r="V9" s="157"/>
      <c r="W9" s="158" t="s">
        <v>24</v>
      </c>
      <c r="X9" s="159"/>
      <c r="Y9" s="106" t="s">
        <v>26</v>
      </c>
    </row>
    <row r="10" spans="1:46" ht="33.75" x14ac:dyDescent="0.25">
      <c r="A10" s="121"/>
      <c r="B10" s="121"/>
      <c r="C10" s="121"/>
      <c r="D10" s="121"/>
      <c r="E10" s="121"/>
      <c r="F10" s="126"/>
      <c r="G10" s="121"/>
      <c r="H10" s="121"/>
      <c r="I10" s="121"/>
      <c r="J10" s="122"/>
      <c r="K10" s="122"/>
      <c r="L10" s="122"/>
      <c r="M10" s="123"/>
      <c r="N10" s="125"/>
      <c r="O10" s="122"/>
      <c r="P10" s="122"/>
      <c r="Q10" s="122"/>
      <c r="R10" s="107" t="s">
        <v>88</v>
      </c>
      <c r="S10" s="107" t="s">
        <v>89</v>
      </c>
      <c r="T10" s="107" t="s">
        <v>90</v>
      </c>
      <c r="U10" s="106" t="s">
        <v>91</v>
      </c>
      <c r="V10" s="106" t="s">
        <v>92</v>
      </c>
      <c r="W10" s="106" t="s">
        <v>93</v>
      </c>
      <c r="X10" s="106" t="s">
        <v>94</v>
      </c>
      <c r="Y10" s="106" t="s">
        <v>95</v>
      </c>
    </row>
    <row r="11" spans="1:46" s="4" customFormat="1" ht="33.75" x14ac:dyDescent="0.25">
      <c r="A11" s="146" t="s">
        <v>22</v>
      </c>
      <c r="B11" s="146" t="s">
        <v>38</v>
      </c>
      <c r="C11" s="146" t="s">
        <v>106</v>
      </c>
      <c r="D11" s="150" t="s">
        <v>39</v>
      </c>
      <c r="E11" s="150" t="s">
        <v>149</v>
      </c>
      <c r="F11" s="150">
        <v>170</v>
      </c>
      <c r="G11" s="16" t="s">
        <v>68</v>
      </c>
      <c r="H11" s="72" t="s">
        <v>66</v>
      </c>
      <c r="I11" s="72" t="s">
        <v>67</v>
      </c>
      <c r="J11" s="18">
        <v>3</v>
      </c>
      <c r="K11" s="19" t="s">
        <v>131</v>
      </c>
      <c r="L11" s="19" t="s">
        <v>78</v>
      </c>
      <c r="M11" s="18"/>
      <c r="N11" s="18"/>
      <c r="O11" s="21"/>
      <c r="P11" s="72"/>
      <c r="Q11" s="23"/>
      <c r="R11" s="148">
        <v>3</v>
      </c>
      <c r="S11" s="148">
        <v>8</v>
      </c>
      <c r="T11" s="148" t="s">
        <v>116</v>
      </c>
      <c r="U11" s="148"/>
      <c r="V11" s="148"/>
      <c r="W11" s="153"/>
      <c r="X11" s="153"/>
      <c r="Y11" s="155">
        <v>2017052029031</v>
      </c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s="4" customFormat="1" ht="22.5" x14ac:dyDescent="0.25">
      <c r="A12" s="147"/>
      <c r="B12" s="147"/>
      <c r="C12" s="147"/>
      <c r="D12" s="151"/>
      <c r="E12" s="151"/>
      <c r="F12" s="151"/>
      <c r="G12" s="16" t="s">
        <v>103</v>
      </c>
      <c r="H12" s="72" t="s">
        <v>69</v>
      </c>
      <c r="I12" s="72" t="s">
        <v>70</v>
      </c>
      <c r="J12" s="18">
        <v>2</v>
      </c>
      <c r="K12" s="19" t="s">
        <v>131</v>
      </c>
      <c r="L12" s="26" t="s">
        <v>78</v>
      </c>
      <c r="M12" s="18"/>
      <c r="N12" s="18"/>
      <c r="O12" s="27"/>
      <c r="P12" s="95"/>
      <c r="Q12" s="93"/>
      <c r="R12" s="149"/>
      <c r="S12" s="149"/>
      <c r="T12" s="149"/>
      <c r="U12" s="149"/>
      <c r="V12" s="149"/>
      <c r="W12" s="154"/>
      <c r="X12" s="154"/>
      <c r="Y12" s="156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s="4" customFormat="1" ht="101.25" customHeight="1" x14ac:dyDescent="0.25">
      <c r="A13" s="147"/>
      <c r="B13" s="147"/>
      <c r="C13" s="147"/>
      <c r="D13" s="151"/>
      <c r="E13" s="151"/>
      <c r="F13" s="151"/>
      <c r="G13" s="16" t="s">
        <v>71</v>
      </c>
      <c r="H13" s="72" t="s">
        <v>72</v>
      </c>
      <c r="I13" s="72" t="s">
        <v>73</v>
      </c>
      <c r="J13" s="18">
        <v>2</v>
      </c>
      <c r="K13" s="19" t="s">
        <v>131</v>
      </c>
      <c r="L13" s="19" t="s">
        <v>79</v>
      </c>
      <c r="M13" s="18"/>
      <c r="N13" s="18"/>
      <c r="O13" s="27"/>
      <c r="P13" s="22"/>
      <c r="Q13" s="23"/>
      <c r="R13" s="149"/>
      <c r="S13" s="149"/>
      <c r="T13" s="149"/>
      <c r="U13" s="149"/>
      <c r="V13" s="149"/>
      <c r="W13" s="154"/>
      <c r="X13" s="154"/>
      <c r="Y13" s="156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s="4" customFormat="1" ht="87" customHeight="1" x14ac:dyDescent="0.25">
      <c r="A14" s="147"/>
      <c r="B14" s="147"/>
      <c r="C14" s="147"/>
      <c r="D14" s="151"/>
      <c r="E14" s="151"/>
      <c r="F14" s="151"/>
      <c r="G14" s="16" t="s">
        <v>146</v>
      </c>
      <c r="H14" s="84" t="s">
        <v>147</v>
      </c>
      <c r="I14" s="84" t="s">
        <v>148</v>
      </c>
      <c r="J14" s="81">
        <v>2</v>
      </c>
      <c r="K14" s="19" t="s">
        <v>131</v>
      </c>
      <c r="L14" s="19" t="s">
        <v>80</v>
      </c>
      <c r="M14" s="18"/>
      <c r="N14" s="18"/>
      <c r="O14" s="27"/>
      <c r="P14" s="22"/>
      <c r="Q14" s="23"/>
      <c r="R14" s="149"/>
      <c r="S14" s="149"/>
      <c r="T14" s="149"/>
      <c r="U14" s="149"/>
      <c r="V14" s="149"/>
      <c r="W14" s="154"/>
      <c r="X14" s="154"/>
      <c r="Y14" s="156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s="4" customFormat="1" ht="95.25" customHeight="1" x14ac:dyDescent="0.25">
      <c r="A15" s="147"/>
      <c r="B15" s="147"/>
      <c r="C15" s="147"/>
      <c r="D15" s="151"/>
      <c r="E15" s="151"/>
      <c r="F15" s="151"/>
      <c r="G15" s="83" t="s">
        <v>115</v>
      </c>
      <c r="H15" s="22" t="s">
        <v>76</v>
      </c>
      <c r="I15" s="22" t="s">
        <v>77</v>
      </c>
      <c r="J15" s="69">
        <v>6</v>
      </c>
      <c r="K15" s="19" t="s">
        <v>131</v>
      </c>
      <c r="L15" s="19" t="s">
        <v>40</v>
      </c>
      <c r="M15" s="67"/>
      <c r="N15" s="67"/>
      <c r="O15" s="27"/>
      <c r="P15" s="22"/>
      <c r="Q15" s="23"/>
      <c r="R15" s="149"/>
      <c r="S15" s="149"/>
      <c r="T15" s="149"/>
      <c r="U15" s="149"/>
      <c r="V15" s="149"/>
      <c r="W15" s="154"/>
      <c r="X15" s="154"/>
      <c r="Y15" s="156"/>
      <c r="Z15" s="5"/>
      <c r="AA15" s="75"/>
      <c r="AB15" s="75"/>
      <c r="AC15" s="76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1:46" s="4" customFormat="1" ht="115.5" customHeight="1" x14ac:dyDescent="0.25">
      <c r="A16" s="147"/>
      <c r="B16" s="147"/>
      <c r="C16" s="147"/>
      <c r="D16" s="152"/>
      <c r="E16" s="152"/>
      <c r="F16" s="152"/>
      <c r="G16" s="101" t="s">
        <v>170</v>
      </c>
      <c r="H16" s="22" t="s">
        <v>39</v>
      </c>
      <c r="I16" s="22" t="s">
        <v>149</v>
      </c>
      <c r="J16" s="68">
        <v>170</v>
      </c>
      <c r="K16" s="19" t="s">
        <v>131</v>
      </c>
      <c r="L16" s="19" t="s">
        <v>40</v>
      </c>
      <c r="M16" s="67"/>
      <c r="N16" s="22"/>
      <c r="O16" s="27"/>
      <c r="P16" s="22"/>
      <c r="Q16" s="67"/>
      <c r="R16" s="149"/>
      <c r="S16" s="149">
        <v>8</v>
      </c>
      <c r="T16" s="149" t="s">
        <v>116</v>
      </c>
      <c r="U16" s="149"/>
      <c r="V16" s="149"/>
      <c r="W16" s="154"/>
      <c r="X16" s="154"/>
      <c r="Y16" s="156"/>
      <c r="Z16" s="5"/>
      <c r="AA16" s="14"/>
      <c r="AB16" s="14"/>
      <c r="AC16" s="15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1:46" s="7" customFormat="1" x14ac:dyDescent="0.25">
      <c r="A17" s="29"/>
      <c r="B17" s="30"/>
      <c r="C17" s="30"/>
      <c r="D17" s="31"/>
      <c r="E17" s="31"/>
      <c r="F17" s="32"/>
      <c r="G17" s="33"/>
      <c r="H17" s="31"/>
      <c r="I17" s="31"/>
      <c r="J17" s="34"/>
      <c r="K17" s="35"/>
      <c r="L17" s="35"/>
      <c r="M17" s="34"/>
      <c r="N17" s="34"/>
      <c r="O17" s="21" t="e">
        <f>AVERAGE(O11:O16)</f>
        <v>#DIV/0!</v>
      </c>
      <c r="P17" s="31"/>
      <c r="Q17" s="31"/>
      <c r="R17" s="36"/>
      <c r="S17" s="36"/>
      <c r="T17" s="31"/>
      <c r="U17" s="31"/>
      <c r="V17" s="36"/>
      <c r="W17" s="37"/>
      <c r="X17" s="37"/>
      <c r="Y17" s="31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</row>
    <row r="18" spans="1:46" s="5" customFormat="1" ht="67.5" x14ac:dyDescent="0.25">
      <c r="A18" s="150" t="s">
        <v>22</v>
      </c>
      <c r="B18" s="175" t="s">
        <v>153</v>
      </c>
      <c r="C18" s="175" t="s">
        <v>106</v>
      </c>
      <c r="D18" s="175" t="s">
        <v>154</v>
      </c>
      <c r="E18" s="175" t="s">
        <v>154</v>
      </c>
      <c r="F18" s="175" t="s">
        <v>151</v>
      </c>
      <c r="G18" s="184" t="s">
        <v>171</v>
      </c>
      <c r="H18" s="108" t="s">
        <v>175</v>
      </c>
      <c r="I18" s="110" t="s">
        <v>173</v>
      </c>
      <c r="J18" s="44">
        <v>0.3</v>
      </c>
      <c r="K18" s="26" t="s">
        <v>131</v>
      </c>
      <c r="L18" s="26" t="s">
        <v>159</v>
      </c>
      <c r="M18" s="113"/>
      <c r="N18" s="67"/>
      <c r="O18" s="21"/>
      <c r="P18" s="67"/>
      <c r="Q18" s="67"/>
      <c r="R18" s="39"/>
      <c r="S18" s="39"/>
      <c r="T18" s="95"/>
      <c r="U18" s="95"/>
      <c r="V18" s="39"/>
      <c r="W18" s="42"/>
      <c r="X18" s="42"/>
      <c r="Y18" s="98"/>
    </row>
    <row r="19" spans="1:46" s="5" customFormat="1" ht="78.75" x14ac:dyDescent="0.25">
      <c r="A19" s="151"/>
      <c r="B19" s="176"/>
      <c r="C19" s="176"/>
      <c r="D19" s="176"/>
      <c r="E19" s="176"/>
      <c r="F19" s="176"/>
      <c r="G19" s="185"/>
      <c r="H19" s="108" t="s">
        <v>172</v>
      </c>
      <c r="I19" s="110" t="s">
        <v>174</v>
      </c>
      <c r="J19" s="44">
        <v>1</v>
      </c>
      <c r="K19" s="26" t="s">
        <v>131</v>
      </c>
      <c r="L19" s="26" t="s">
        <v>159</v>
      </c>
      <c r="M19" s="67"/>
      <c r="N19" s="67"/>
      <c r="O19" s="21"/>
      <c r="P19" s="67"/>
      <c r="Q19" s="67"/>
      <c r="R19" s="39"/>
      <c r="S19" s="39"/>
      <c r="T19" s="95"/>
      <c r="U19" s="95"/>
      <c r="V19" s="39"/>
      <c r="W19" s="42"/>
      <c r="X19" s="42"/>
      <c r="Y19" s="98"/>
    </row>
    <row r="20" spans="1:46" s="5" customFormat="1" ht="34.5" x14ac:dyDescent="0.25">
      <c r="A20" s="151"/>
      <c r="B20" s="176"/>
      <c r="C20" s="176"/>
      <c r="D20" s="176"/>
      <c r="E20" s="176"/>
      <c r="F20" s="176"/>
      <c r="G20" s="108" t="s">
        <v>157</v>
      </c>
      <c r="H20" s="109" t="s">
        <v>155</v>
      </c>
      <c r="I20" s="111" t="s">
        <v>156</v>
      </c>
      <c r="J20" s="18">
        <v>100</v>
      </c>
      <c r="K20" s="26" t="s">
        <v>131</v>
      </c>
      <c r="L20" s="26" t="s">
        <v>158</v>
      </c>
      <c r="M20" s="44"/>
      <c r="N20" s="67"/>
      <c r="O20" s="67"/>
      <c r="P20" s="67"/>
      <c r="Q20" s="67"/>
      <c r="R20" s="39"/>
      <c r="S20" s="39"/>
      <c r="T20" s="95"/>
      <c r="U20" s="95"/>
      <c r="V20" s="39"/>
      <c r="W20" s="42"/>
      <c r="X20" s="42"/>
      <c r="Y20" s="98"/>
    </row>
    <row r="21" spans="1:46" s="7" customFormat="1" x14ac:dyDescent="0.25">
      <c r="A21" s="88"/>
      <c r="B21" s="89"/>
      <c r="C21" s="89"/>
      <c r="D21" s="90"/>
      <c r="E21" s="90"/>
      <c r="F21" s="91"/>
      <c r="G21" s="33"/>
      <c r="H21" s="31"/>
      <c r="I21" s="31"/>
      <c r="J21" s="34"/>
      <c r="K21" s="35"/>
      <c r="L21" s="35"/>
      <c r="M21" s="34"/>
      <c r="N21" s="34"/>
      <c r="O21" s="21" t="e">
        <f>AVERAGE(O18:O20)</f>
        <v>#DIV/0!</v>
      </c>
      <c r="P21" s="31"/>
      <c r="Q21" s="31"/>
      <c r="R21" s="36"/>
      <c r="S21" s="36"/>
      <c r="T21" s="31"/>
      <c r="U21" s="31"/>
      <c r="V21" s="36"/>
      <c r="W21" s="37"/>
      <c r="X21" s="37"/>
      <c r="Y21" s="90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</row>
    <row r="22" spans="1:46" s="6" customFormat="1" ht="22.5" x14ac:dyDescent="0.25">
      <c r="A22" s="146" t="s">
        <v>22</v>
      </c>
      <c r="B22" s="181" t="s">
        <v>42</v>
      </c>
      <c r="C22" s="181" t="s">
        <v>106</v>
      </c>
      <c r="D22" s="146" t="s">
        <v>41</v>
      </c>
      <c r="E22" s="146" t="s">
        <v>43</v>
      </c>
      <c r="F22" s="155">
        <v>1</v>
      </c>
      <c r="G22" s="17" t="s">
        <v>178</v>
      </c>
      <c r="H22" s="95" t="s">
        <v>133</v>
      </c>
      <c r="I22" s="22" t="s">
        <v>74</v>
      </c>
      <c r="J22" s="18">
        <v>1</v>
      </c>
      <c r="K22" s="19" t="s">
        <v>131</v>
      </c>
      <c r="L22" s="26" t="s">
        <v>40</v>
      </c>
      <c r="M22" s="18"/>
      <c r="N22" s="18"/>
      <c r="O22" s="27"/>
      <c r="P22" s="22"/>
      <c r="Q22" s="23"/>
      <c r="R22" s="39">
        <v>3</v>
      </c>
      <c r="S22" s="39">
        <v>10</v>
      </c>
      <c r="T22" s="95" t="s">
        <v>116</v>
      </c>
      <c r="U22" s="22"/>
      <c r="V22" s="24"/>
      <c r="W22" s="25"/>
      <c r="X22" s="25"/>
      <c r="Y22" s="150" t="s">
        <v>120</v>
      </c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</row>
    <row r="23" spans="1:46" s="6" customFormat="1" ht="123.75" x14ac:dyDescent="0.25">
      <c r="A23" s="147"/>
      <c r="B23" s="182"/>
      <c r="C23" s="182"/>
      <c r="D23" s="147"/>
      <c r="E23" s="147"/>
      <c r="F23" s="156"/>
      <c r="G23" s="83" t="s">
        <v>186</v>
      </c>
      <c r="H23" s="85" t="s">
        <v>185</v>
      </c>
      <c r="I23" s="85" t="s">
        <v>187</v>
      </c>
      <c r="J23" s="112">
        <v>0.1</v>
      </c>
      <c r="K23" s="19" t="s">
        <v>131</v>
      </c>
      <c r="L23" s="19" t="s">
        <v>97</v>
      </c>
      <c r="M23" s="67"/>
      <c r="N23" s="67"/>
      <c r="O23" s="27"/>
      <c r="P23" s="22"/>
      <c r="Q23" s="23"/>
      <c r="R23" s="186">
        <v>3</v>
      </c>
      <c r="S23" s="186">
        <v>10</v>
      </c>
      <c r="T23" s="186" t="s">
        <v>116</v>
      </c>
      <c r="U23" s="22"/>
      <c r="V23" s="24"/>
      <c r="W23" s="25"/>
      <c r="X23" s="25"/>
      <c r="Y23" s="151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</row>
    <row r="24" spans="1:46" s="6" customFormat="1" ht="47.25" customHeight="1" x14ac:dyDescent="0.25">
      <c r="A24" s="147"/>
      <c r="B24" s="182"/>
      <c r="C24" s="182"/>
      <c r="D24" s="147"/>
      <c r="E24" s="147"/>
      <c r="F24" s="156"/>
      <c r="G24" s="164" t="s">
        <v>160</v>
      </c>
      <c r="H24" s="95" t="s">
        <v>75</v>
      </c>
      <c r="I24" s="95" t="s">
        <v>134</v>
      </c>
      <c r="J24" s="38">
        <v>2</v>
      </c>
      <c r="K24" s="26" t="s">
        <v>131</v>
      </c>
      <c r="L24" s="26" t="s">
        <v>121</v>
      </c>
      <c r="M24" s="67"/>
      <c r="N24" s="67"/>
      <c r="O24" s="27"/>
      <c r="P24" s="22"/>
      <c r="Q24" s="22"/>
      <c r="R24" s="187"/>
      <c r="S24" s="187"/>
      <c r="T24" s="187"/>
      <c r="U24" s="22"/>
      <c r="V24" s="24"/>
      <c r="W24" s="25"/>
      <c r="X24" s="25"/>
      <c r="Y24" s="151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</row>
    <row r="25" spans="1:46" s="6" customFormat="1" ht="56.25" x14ac:dyDescent="0.25">
      <c r="A25" s="147"/>
      <c r="B25" s="182"/>
      <c r="C25" s="182"/>
      <c r="D25" s="147"/>
      <c r="E25" s="147"/>
      <c r="F25" s="156"/>
      <c r="G25" s="165"/>
      <c r="H25" s="79" t="s">
        <v>140</v>
      </c>
      <c r="I25" s="72" t="s">
        <v>135</v>
      </c>
      <c r="J25" s="80">
        <v>1</v>
      </c>
      <c r="K25" s="26" t="s">
        <v>131</v>
      </c>
      <c r="L25" s="26" t="s">
        <v>121</v>
      </c>
      <c r="M25" s="67"/>
      <c r="N25" s="67"/>
      <c r="O25" s="27"/>
      <c r="P25" s="22"/>
      <c r="Q25" s="22"/>
      <c r="R25" s="187"/>
      <c r="S25" s="187"/>
      <c r="T25" s="187"/>
      <c r="U25" s="22"/>
      <c r="V25" s="24"/>
      <c r="W25" s="25"/>
      <c r="X25" s="25"/>
      <c r="Y25" s="151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</row>
    <row r="26" spans="1:46" s="6" customFormat="1" ht="67.5" x14ac:dyDescent="0.25">
      <c r="A26" s="147"/>
      <c r="B26" s="182"/>
      <c r="C26" s="182"/>
      <c r="D26" s="99"/>
      <c r="E26" s="99"/>
      <c r="F26" s="97"/>
      <c r="G26" s="40" t="s">
        <v>176</v>
      </c>
      <c r="H26" s="22" t="s">
        <v>177</v>
      </c>
      <c r="I26" s="22" t="s">
        <v>183</v>
      </c>
      <c r="J26" s="112">
        <v>0.96</v>
      </c>
      <c r="K26" s="19" t="s">
        <v>131</v>
      </c>
      <c r="L26" s="19" t="s">
        <v>144</v>
      </c>
      <c r="M26" s="114"/>
      <c r="N26" s="18"/>
      <c r="O26" s="27"/>
      <c r="P26" s="100"/>
      <c r="Q26" s="20"/>
      <c r="R26" s="188"/>
      <c r="S26" s="188"/>
      <c r="T26" s="188"/>
      <c r="U26" s="100"/>
      <c r="V26" s="104"/>
      <c r="W26" s="105"/>
      <c r="X26" s="105"/>
      <c r="Y26" s="151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</row>
    <row r="27" spans="1:46" s="6" customFormat="1" ht="56.25" x14ac:dyDescent="0.25">
      <c r="A27" s="147"/>
      <c r="B27" s="182"/>
      <c r="C27" s="182"/>
      <c r="D27" s="98" t="s">
        <v>44</v>
      </c>
      <c r="E27" s="98" t="s">
        <v>45</v>
      </c>
      <c r="F27" s="96">
        <v>1</v>
      </c>
      <c r="G27" s="83" t="s">
        <v>164</v>
      </c>
      <c r="H27" s="100" t="s">
        <v>81</v>
      </c>
      <c r="I27" s="100" t="s">
        <v>82</v>
      </c>
      <c r="J27" s="70">
        <v>13</v>
      </c>
      <c r="K27" s="19" t="s">
        <v>131</v>
      </c>
      <c r="L27" s="71" t="s">
        <v>83</v>
      </c>
      <c r="M27" s="70"/>
      <c r="N27" s="70"/>
      <c r="O27" s="27"/>
      <c r="P27" s="100"/>
      <c r="Q27" s="100"/>
      <c r="R27" s="104">
        <v>4</v>
      </c>
      <c r="S27" s="104">
        <v>14</v>
      </c>
      <c r="T27" s="100" t="s">
        <v>116</v>
      </c>
      <c r="U27" s="100"/>
      <c r="V27" s="104"/>
      <c r="W27" s="105"/>
      <c r="X27" s="105"/>
      <c r="Y27" s="151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</row>
    <row r="28" spans="1:46" s="7" customFormat="1" x14ac:dyDescent="0.25">
      <c r="A28" s="29"/>
      <c r="B28" s="30"/>
      <c r="C28" s="30"/>
      <c r="D28" s="31"/>
      <c r="E28" s="31"/>
      <c r="F28" s="32"/>
      <c r="G28" s="33"/>
      <c r="H28" s="31"/>
      <c r="I28" s="31"/>
      <c r="J28" s="34"/>
      <c r="K28" s="35"/>
      <c r="L28" s="35"/>
      <c r="M28" s="34"/>
      <c r="N28" s="34"/>
      <c r="O28" s="21" t="e">
        <f>AVERAGE(O22:O27)</f>
        <v>#DIV/0!</v>
      </c>
      <c r="P28" s="31"/>
      <c r="Q28" s="31"/>
      <c r="R28" s="36"/>
      <c r="S28" s="36"/>
      <c r="T28" s="31"/>
      <c r="U28" s="31"/>
      <c r="V28" s="36"/>
      <c r="W28" s="37"/>
      <c r="X28" s="37"/>
      <c r="Y28" s="31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</row>
    <row r="29" spans="1:46" s="6" customFormat="1" ht="113.25" customHeight="1" x14ac:dyDescent="0.25">
      <c r="A29" s="150" t="s">
        <v>23</v>
      </c>
      <c r="B29" s="175" t="s">
        <v>104</v>
      </c>
      <c r="C29" s="181" t="s">
        <v>106</v>
      </c>
      <c r="D29" s="178" t="s">
        <v>104</v>
      </c>
      <c r="E29" s="178" t="s">
        <v>114</v>
      </c>
      <c r="F29" s="172">
        <v>15</v>
      </c>
      <c r="G29" s="40" t="s">
        <v>123</v>
      </c>
      <c r="H29" s="95" t="s">
        <v>113</v>
      </c>
      <c r="I29" s="95" t="s">
        <v>136</v>
      </c>
      <c r="J29" s="38">
        <v>1</v>
      </c>
      <c r="K29" s="19" t="s">
        <v>131</v>
      </c>
      <c r="L29" s="19" t="s">
        <v>46</v>
      </c>
      <c r="M29" s="44"/>
      <c r="N29" s="67"/>
      <c r="O29" s="27"/>
      <c r="P29" s="22"/>
      <c r="Q29" s="23"/>
      <c r="R29" s="39">
        <v>2</v>
      </c>
      <c r="S29" s="39">
        <v>5</v>
      </c>
      <c r="T29" s="95" t="s">
        <v>116</v>
      </c>
      <c r="U29" s="22"/>
      <c r="V29" s="24"/>
      <c r="W29" s="25"/>
      <c r="X29" s="25"/>
      <c r="Y29" s="38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</row>
    <row r="30" spans="1:46" s="6" customFormat="1" ht="50.25" customHeight="1" x14ac:dyDescent="0.25">
      <c r="A30" s="151"/>
      <c r="B30" s="176"/>
      <c r="C30" s="182"/>
      <c r="D30" s="179"/>
      <c r="E30" s="179"/>
      <c r="F30" s="173"/>
      <c r="G30" s="164" t="s">
        <v>165</v>
      </c>
      <c r="H30" s="95" t="s">
        <v>139</v>
      </c>
      <c r="I30" s="95" t="s">
        <v>99</v>
      </c>
      <c r="J30" s="38">
        <v>15</v>
      </c>
      <c r="K30" s="19" t="s">
        <v>131</v>
      </c>
      <c r="L30" s="71" t="s">
        <v>65</v>
      </c>
      <c r="M30" s="67"/>
      <c r="N30" s="67"/>
      <c r="O30" s="27"/>
      <c r="P30" s="22"/>
      <c r="Q30" s="22"/>
      <c r="R30" s="39">
        <v>2</v>
      </c>
      <c r="S30" s="39">
        <v>4</v>
      </c>
      <c r="T30" s="95" t="s">
        <v>117</v>
      </c>
      <c r="U30" s="22"/>
      <c r="V30" s="24"/>
      <c r="W30" s="25"/>
      <c r="X30" s="25"/>
      <c r="Y30" s="38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</row>
    <row r="31" spans="1:46" s="6" customFormat="1" ht="50.25" customHeight="1" x14ac:dyDescent="0.25">
      <c r="A31" s="151"/>
      <c r="B31" s="176"/>
      <c r="C31" s="182"/>
      <c r="D31" s="179"/>
      <c r="E31" s="179"/>
      <c r="F31" s="173"/>
      <c r="G31" s="165"/>
      <c r="H31" s="78" t="s">
        <v>137</v>
      </c>
      <c r="I31" s="78" t="s">
        <v>122</v>
      </c>
      <c r="J31" s="78">
        <v>1</v>
      </c>
      <c r="K31" s="19" t="s">
        <v>131</v>
      </c>
      <c r="L31" s="71"/>
      <c r="M31" s="67"/>
      <c r="N31" s="67"/>
      <c r="O31" s="27"/>
      <c r="P31" s="22"/>
      <c r="Q31" s="22"/>
      <c r="R31" s="39"/>
      <c r="S31" s="39"/>
      <c r="T31" s="95"/>
      <c r="U31" s="22"/>
      <c r="V31" s="24"/>
      <c r="W31" s="25"/>
      <c r="X31" s="25"/>
      <c r="Y31" s="38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</row>
    <row r="32" spans="1:46" s="5" customFormat="1" ht="50.25" customHeight="1" x14ac:dyDescent="0.25">
      <c r="A32" s="152"/>
      <c r="B32" s="177"/>
      <c r="C32" s="183"/>
      <c r="D32" s="180"/>
      <c r="E32" s="180"/>
      <c r="F32" s="174"/>
      <c r="G32" s="102" t="s">
        <v>166</v>
      </c>
      <c r="H32" s="78" t="s">
        <v>161</v>
      </c>
      <c r="I32" s="78" t="s">
        <v>162</v>
      </c>
      <c r="J32" s="78">
        <v>1</v>
      </c>
      <c r="K32" s="26" t="s">
        <v>131</v>
      </c>
      <c r="L32" s="94" t="s">
        <v>163</v>
      </c>
      <c r="M32" s="18"/>
      <c r="N32" s="18"/>
      <c r="O32" s="27"/>
      <c r="P32" s="95"/>
      <c r="Q32" s="95"/>
      <c r="R32" s="39"/>
      <c r="S32" s="39"/>
      <c r="T32" s="95"/>
      <c r="U32" s="95"/>
      <c r="V32" s="39"/>
      <c r="W32" s="42"/>
      <c r="X32" s="42"/>
      <c r="Y32" s="38"/>
    </row>
    <row r="33" spans="1:46" s="7" customFormat="1" x14ac:dyDescent="0.25">
      <c r="A33" s="29"/>
      <c r="B33" s="30"/>
      <c r="C33" s="30"/>
      <c r="D33" s="31"/>
      <c r="E33" s="31"/>
      <c r="F33" s="32"/>
      <c r="G33" s="33"/>
      <c r="H33" s="31"/>
      <c r="I33" s="31"/>
      <c r="J33" s="34"/>
      <c r="K33" s="35"/>
      <c r="L33" s="35"/>
      <c r="M33" s="34"/>
      <c r="N33" s="34"/>
      <c r="O33" s="21" t="e">
        <f>AVERAGE(O29:O31)</f>
        <v>#DIV/0!</v>
      </c>
      <c r="P33" s="31"/>
      <c r="Q33" s="31"/>
      <c r="R33" s="36"/>
      <c r="S33" s="36"/>
      <c r="T33" s="31"/>
      <c r="U33" s="31"/>
      <c r="V33" s="36"/>
      <c r="W33" s="37"/>
      <c r="X33" s="37"/>
      <c r="Y33" s="31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</row>
    <row r="34" spans="1:46" s="5" customFormat="1" ht="115.5" customHeight="1" x14ac:dyDescent="0.25">
      <c r="A34" s="166" t="s">
        <v>23</v>
      </c>
      <c r="B34" s="167" t="s">
        <v>100</v>
      </c>
      <c r="C34" s="168" t="s">
        <v>108</v>
      </c>
      <c r="D34" s="166" t="s">
        <v>50</v>
      </c>
      <c r="E34" s="166" t="s">
        <v>51</v>
      </c>
      <c r="F34" s="170">
        <v>1</v>
      </c>
      <c r="G34" s="40" t="s">
        <v>126</v>
      </c>
      <c r="H34" s="22" t="s">
        <v>129</v>
      </c>
      <c r="I34" s="95" t="s">
        <v>141</v>
      </c>
      <c r="J34" s="81">
        <v>1</v>
      </c>
      <c r="K34" s="19" t="s">
        <v>131</v>
      </c>
      <c r="L34" s="19" t="s">
        <v>101</v>
      </c>
      <c r="M34" s="67"/>
      <c r="N34" s="115"/>
      <c r="O34" s="21"/>
      <c r="P34" s="22"/>
      <c r="Q34" s="23"/>
      <c r="R34" s="39"/>
      <c r="S34" s="39"/>
      <c r="T34" s="95"/>
      <c r="U34" s="95" t="s">
        <v>48</v>
      </c>
      <c r="V34" s="39" t="s">
        <v>49</v>
      </c>
      <c r="W34" s="42"/>
      <c r="X34" s="43"/>
      <c r="Y34" s="95"/>
    </row>
    <row r="35" spans="1:46" s="5" customFormat="1" ht="71.25" customHeight="1" x14ac:dyDescent="0.25">
      <c r="A35" s="166"/>
      <c r="B35" s="167"/>
      <c r="C35" s="169"/>
      <c r="D35" s="166"/>
      <c r="E35" s="166"/>
      <c r="F35" s="171"/>
      <c r="G35" s="40" t="s">
        <v>124</v>
      </c>
      <c r="H35" s="22" t="s">
        <v>52</v>
      </c>
      <c r="I35" s="22" t="s">
        <v>184</v>
      </c>
      <c r="J35" s="86">
        <v>1</v>
      </c>
      <c r="K35" s="19" t="s">
        <v>131</v>
      </c>
      <c r="L35" s="19" t="s">
        <v>101</v>
      </c>
      <c r="M35" s="44"/>
      <c r="N35" s="115"/>
      <c r="O35" s="21"/>
      <c r="P35" s="23"/>
      <c r="Q35" s="67"/>
      <c r="R35" s="39"/>
      <c r="S35" s="39"/>
      <c r="T35" s="95"/>
      <c r="U35" s="95" t="s">
        <v>48</v>
      </c>
      <c r="V35" s="39" t="s">
        <v>53</v>
      </c>
      <c r="W35" s="42"/>
      <c r="X35" s="43"/>
      <c r="Y35" s="95"/>
    </row>
    <row r="36" spans="1:46" s="5" customFormat="1" ht="117.75" customHeight="1" x14ac:dyDescent="0.25">
      <c r="A36" s="166"/>
      <c r="B36" s="167"/>
      <c r="C36" s="169"/>
      <c r="D36" s="166"/>
      <c r="E36" s="166"/>
      <c r="F36" s="171"/>
      <c r="G36" s="40" t="s">
        <v>167</v>
      </c>
      <c r="H36" s="95" t="s">
        <v>128</v>
      </c>
      <c r="I36" s="92" t="s">
        <v>127</v>
      </c>
      <c r="J36" s="18">
        <v>3</v>
      </c>
      <c r="K36" s="19" t="s">
        <v>131</v>
      </c>
      <c r="L36" s="19" t="s">
        <v>101</v>
      </c>
      <c r="M36" s="44"/>
      <c r="N36" s="115"/>
      <c r="O36" s="21"/>
      <c r="P36" s="22"/>
      <c r="Q36" s="22"/>
      <c r="R36" s="39"/>
      <c r="S36" s="39"/>
      <c r="T36" s="95"/>
      <c r="U36" s="95" t="s">
        <v>48</v>
      </c>
      <c r="V36" s="39" t="s">
        <v>54</v>
      </c>
      <c r="W36" s="42"/>
      <c r="X36" s="43"/>
      <c r="Y36" s="95"/>
    </row>
    <row r="37" spans="1:46" s="5" customFormat="1" ht="75.75" customHeight="1" x14ac:dyDescent="0.25">
      <c r="A37" s="166"/>
      <c r="B37" s="167"/>
      <c r="C37" s="169"/>
      <c r="D37" s="166"/>
      <c r="E37" s="166"/>
      <c r="F37" s="171"/>
      <c r="G37" s="82" t="s">
        <v>179</v>
      </c>
      <c r="H37" s="95" t="s">
        <v>57</v>
      </c>
      <c r="I37" s="95" t="s">
        <v>142</v>
      </c>
      <c r="J37" s="28">
        <v>1</v>
      </c>
      <c r="K37" s="19" t="s">
        <v>131</v>
      </c>
      <c r="L37" s="26" t="s">
        <v>143</v>
      </c>
      <c r="M37" s="67"/>
      <c r="N37" s="67"/>
      <c r="O37" s="21"/>
      <c r="P37" s="22"/>
      <c r="Q37" s="22"/>
      <c r="R37" s="39"/>
      <c r="S37" s="39"/>
      <c r="T37" s="95"/>
      <c r="U37" s="95" t="s">
        <v>56</v>
      </c>
      <c r="V37" s="39" t="s">
        <v>55</v>
      </c>
      <c r="W37" s="42"/>
      <c r="X37" s="43"/>
      <c r="Y37" s="95"/>
    </row>
    <row r="38" spans="1:46" s="5" customFormat="1" ht="91.5" customHeight="1" x14ac:dyDescent="0.25">
      <c r="A38" s="166"/>
      <c r="B38" s="167"/>
      <c r="C38" s="169"/>
      <c r="D38" s="166"/>
      <c r="E38" s="166"/>
      <c r="F38" s="171"/>
      <c r="G38" s="66" t="s">
        <v>168</v>
      </c>
      <c r="H38" s="65" t="s">
        <v>58</v>
      </c>
      <c r="I38" s="22" t="s">
        <v>59</v>
      </c>
      <c r="J38" s="81">
        <v>1</v>
      </c>
      <c r="K38" s="19" t="s">
        <v>131</v>
      </c>
      <c r="L38" s="19" t="s">
        <v>60</v>
      </c>
      <c r="M38" s="67"/>
      <c r="N38" s="67"/>
      <c r="O38" s="21"/>
      <c r="P38" s="22"/>
      <c r="Q38" s="22"/>
      <c r="R38" s="39"/>
      <c r="S38" s="39"/>
      <c r="T38" s="95"/>
      <c r="U38" s="95" t="s">
        <v>56</v>
      </c>
      <c r="V38" s="39" t="s">
        <v>118</v>
      </c>
      <c r="W38" s="42"/>
      <c r="X38" s="43"/>
      <c r="Y38" s="95"/>
    </row>
    <row r="39" spans="1:46" s="5" customFormat="1" ht="75.75" customHeight="1" x14ac:dyDescent="0.25">
      <c r="A39" s="166"/>
      <c r="B39" s="167"/>
      <c r="C39" s="169"/>
      <c r="D39" s="166"/>
      <c r="E39" s="166"/>
      <c r="F39" s="171"/>
      <c r="G39" s="66" t="s">
        <v>169</v>
      </c>
      <c r="H39" s="65" t="s">
        <v>61</v>
      </c>
      <c r="I39" s="22" t="s">
        <v>62</v>
      </c>
      <c r="J39" s="81">
        <v>1</v>
      </c>
      <c r="K39" s="19" t="s">
        <v>131</v>
      </c>
      <c r="L39" s="26" t="s">
        <v>144</v>
      </c>
      <c r="M39" s="67"/>
      <c r="N39" s="67"/>
      <c r="O39" s="21"/>
      <c r="P39" s="22"/>
      <c r="Q39" s="22"/>
      <c r="R39" s="39"/>
      <c r="S39" s="39"/>
      <c r="T39" s="95"/>
      <c r="U39" s="95" t="s">
        <v>56</v>
      </c>
      <c r="V39" s="39" t="s">
        <v>119</v>
      </c>
      <c r="W39" s="42"/>
      <c r="X39" s="43"/>
      <c r="Y39" s="95"/>
    </row>
    <row r="40" spans="1:46" s="7" customFormat="1" x14ac:dyDescent="0.25">
      <c r="A40" s="29"/>
      <c r="B40" s="30"/>
      <c r="C40" s="30"/>
      <c r="D40" s="31"/>
      <c r="E40" s="31"/>
      <c r="F40" s="32"/>
      <c r="G40" s="33"/>
      <c r="H40" s="31"/>
      <c r="I40" s="31"/>
      <c r="J40" s="34"/>
      <c r="K40" s="35"/>
      <c r="L40" s="35"/>
      <c r="M40" s="34"/>
      <c r="N40" s="34"/>
      <c r="O40" s="21" t="e">
        <f>AVERAGE(O34:O39)</f>
        <v>#DIV/0!</v>
      </c>
      <c r="P40" s="31"/>
      <c r="Q40" s="31"/>
      <c r="R40" s="36"/>
      <c r="S40" s="36"/>
      <c r="T40" s="31"/>
      <c r="U40" s="31"/>
      <c r="V40" s="36"/>
      <c r="W40" s="37"/>
      <c r="X40" s="37"/>
      <c r="Y40" s="31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</row>
    <row r="41" spans="1:46" s="5" customFormat="1" ht="33.75" x14ac:dyDescent="0.25">
      <c r="A41" s="166" t="s">
        <v>23</v>
      </c>
      <c r="B41" s="167" t="s">
        <v>150</v>
      </c>
      <c r="C41" s="175" t="s">
        <v>112</v>
      </c>
      <c r="D41" s="189" t="s">
        <v>151</v>
      </c>
      <c r="E41" s="189" t="s">
        <v>151</v>
      </c>
      <c r="F41" s="189" t="s">
        <v>151</v>
      </c>
      <c r="G41" s="40" t="s">
        <v>182</v>
      </c>
      <c r="H41" s="95" t="s">
        <v>180</v>
      </c>
      <c r="I41" s="95" t="s">
        <v>181</v>
      </c>
      <c r="J41" s="81">
        <v>1</v>
      </c>
      <c r="K41" s="19" t="s">
        <v>131</v>
      </c>
      <c r="L41" s="19" t="s">
        <v>98</v>
      </c>
      <c r="M41" s="87"/>
      <c r="N41" s="115"/>
      <c r="O41" s="21"/>
      <c r="P41" s="23"/>
      <c r="Q41" s="22"/>
      <c r="R41" s="39">
        <v>10</v>
      </c>
      <c r="S41" s="39">
        <v>25</v>
      </c>
      <c r="T41" s="95" t="s">
        <v>152</v>
      </c>
      <c r="U41" s="95"/>
      <c r="V41" s="39"/>
      <c r="W41" s="42"/>
      <c r="X41" s="43"/>
      <c r="Y41" s="95"/>
    </row>
    <row r="42" spans="1:46" s="5" customFormat="1" ht="67.5" x14ac:dyDescent="0.25">
      <c r="A42" s="166"/>
      <c r="B42" s="167"/>
      <c r="C42" s="176"/>
      <c r="D42" s="190"/>
      <c r="E42" s="190"/>
      <c r="F42" s="190"/>
      <c r="G42" s="66" t="s">
        <v>125</v>
      </c>
      <c r="H42" s="73" t="s">
        <v>47</v>
      </c>
      <c r="I42" s="73" t="s">
        <v>138</v>
      </c>
      <c r="J42" s="44">
        <v>1</v>
      </c>
      <c r="K42" s="19" t="s">
        <v>131</v>
      </c>
      <c r="L42" s="19" t="s">
        <v>40</v>
      </c>
      <c r="M42" s="67"/>
      <c r="N42" s="67"/>
      <c r="O42" s="21"/>
      <c r="P42" s="22"/>
      <c r="Q42" s="22"/>
      <c r="R42" s="39"/>
      <c r="S42" s="39"/>
      <c r="T42" s="95"/>
      <c r="U42" s="95" t="s">
        <v>63</v>
      </c>
      <c r="V42" s="39" t="s">
        <v>49</v>
      </c>
      <c r="W42" s="42"/>
      <c r="X42" s="43"/>
      <c r="Y42" s="95"/>
    </row>
    <row r="43" spans="1:46" s="6" customFormat="1" ht="15" customHeight="1" x14ac:dyDescent="0.25">
      <c r="A43" s="160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2"/>
      <c r="N43" s="45" t="s">
        <v>37</v>
      </c>
      <c r="O43" s="21" t="e">
        <f>AVERAGE(O41:O42)</f>
        <v>#DIV/0!</v>
      </c>
      <c r="P43" s="31"/>
      <c r="Q43" s="31"/>
      <c r="R43" s="36"/>
      <c r="S43" s="36"/>
      <c r="T43" s="31"/>
      <c r="U43" s="31"/>
      <c r="V43" s="36"/>
      <c r="W43" s="37"/>
      <c r="X43" s="37"/>
      <c r="Y43" s="31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</row>
    <row r="44" spans="1:46" s="13" customFormat="1" ht="101.25" x14ac:dyDescent="0.25">
      <c r="A44" s="22" t="s">
        <v>23</v>
      </c>
      <c r="B44" s="41" t="s">
        <v>102</v>
      </c>
      <c r="C44" s="41" t="s">
        <v>111</v>
      </c>
      <c r="D44" s="22" t="s">
        <v>64</v>
      </c>
      <c r="E44" s="64" t="s">
        <v>96</v>
      </c>
      <c r="F44" s="44">
        <v>1</v>
      </c>
      <c r="G44" s="66" t="s">
        <v>130</v>
      </c>
      <c r="H44" s="42" t="s">
        <v>132</v>
      </c>
      <c r="I44" s="95" t="s">
        <v>145</v>
      </c>
      <c r="J44" s="28">
        <v>1</v>
      </c>
      <c r="K44" s="19" t="s">
        <v>131</v>
      </c>
      <c r="L44" s="26" t="s">
        <v>40</v>
      </c>
      <c r="M44" s="18"/>
      <c r="N44" s="18"/>
      <c r="O44" s="27"/>
      <c r="P44" s="95"/>
      <c r="Q44" s="95"/>
      <c r="R44" s="39">
        <v>8</v>
      </c>
      <c r="S44" s="39">
        <v>21</v>
      </c>
      <c r="T44" s="95" t="s">
        <v>105</v>
      </c>
      <c r="U44" s="95"/>
      <c r="V44" s="24"/>
      <c r="W44" s="25"/>
      <c r="X44" s="25"/>
      <c r="Y44" s="22"/>
    </row>
    <row r="45" spans="1:46" s="6" customFormat="1" ht="15" customHeight="1" x14ac:dyDescent="0.25">
      <c r="A45" s="160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2"/>
      <c r="N45" s="45" t="s">
        <v>37</v>
      </c>
      <c r="O45" s="21" t="e">
        <f>AVERAGE(O44:O44)</f>
        <v>#DIV/0!</v>
      </c>
      <c r="P45" s="31"/>
      <c r="Q45" s="31"/>
      <c r="R45" s="36"/>
      <c r="S45" s="36"/>
      <c r="T45" s="31"/>
      <c r="U45" s="31"/>
      <c r="V45" s="36"/>
      <c r="W45" s="37"/>
      <c r="X45" s="37"/>
      <c r="Y45" s="31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</row>
    <row r="46" spans="1:46" x14ac:dyDescent="0.25">
      <c r="A46" s="46"/>
      <c r="B46" s="47">
        <f>COUNTA(B11:B45)</f>
        <v>7</v>
      </c>
      <c r="C46" s="47"/>
      <c r="D46" s="51"/>
      <c r="E46" s="51"/>
      <c r="F46" s="49"/>
      <c r="G46" s="47">
        <f>COUNTA(G11:G45)</f>
        <v>25</v>
      </c>
      <c r="H46" s="47">
        <f>COUNTA(H11:H45)</f>
        <v>28</v>
      </c>
      <c r="I46" s="47">
        <f>COUNTA(I11:I45)</f>
        <v>28</v>
      </c>
      <c r="J46" s="47"/>
      <c r="K46" s="50"/>
      <c r="L46" s="48"/>
      <c r="M46" s="51"/>
      <c r="N46" s="51"/>
      <c r="O46" s="52"/>
      <c r="P46" s="53"/>
      <c r="Q46" s="53"/>
      <c r="R46" s="54"/>
      <c r="S46" s="54"/>
      <c r="T46" s="50"/>
      <c r="U46" s="50"/>
      <c r="V46" s="55"/>
      <c r="W46" s="56"/>
      <c r="X46" s="56"/>
      <c r="Y46" s="50"/>
    </row>
    <row r="47" spans="1:46" x14ac:dyDescent="0.25">
      <c r="A47" s="57"/>
      <c r="B47" s="103"/>
      <c r="C47" s="103"/>
      <c r="D47" s="103"/>
      <c r="E47" s="103"/>
      <c r="F47" s="58"/>
      <c r="G47" s="57"/>
      <c r="H47" s="163" t="s">
        <v>2</v>
      </c>
      <c r="I47" s="163"/>
      <c r="J47" s="163"/>
      <c r="K47" s="163"/>
      <c r="L47" s="163"/>
      <c r="M47" s="163"/>
      <c r="N47" s="103"/>
      <c r="O47" s="59" t="e">
        <f>AVERAGE(O11:O45)</f>
        <v>#DIV/0!</v>
      </c>
      <c r="P47" s="60"/>
      <c r="Q47" s="60"/>
      <c r="R47" s="61"/>
      <c r="S47" s="61"/>
      <c r="T47" s="62"/>
      <c r="U47" s="62"/>
      <c r="V47" s="61"/>
      <c r="W47" s="63"/>
      <c r="X47" s="63"/>
      <c r="Y47" s="6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</row>
    <row r="145" spans="1:46" s="8" customFormat="1" x14ac:dyDescent="0.25">
      <c r="A145" s="77" t="s">
        <v>22</v>
      </c>
      <c r="D145" s="74"/>
      <c r="E145" s="74"/>
      <c r="F145" s="9"/>
      <c r="G145" s="10"/>
      <c r="J145" s="2"/>
      <c r="K145" s="11"/>
      <c r="L145" s="2"/>
      <c r="M145" s="2"/>
      <c r="N145" s="74"/>
      <c r="R145" s="2"/>
      <c r="S145" s="2"/>
      <c r="T145" s="2"/>
      <c r="U145" s="2"/>
      <c r="V145" s="2"/>
      <c r="W145" s="2"/>
      <c r="X145" s="2"/>
      <c r="Y145" s="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</row>
    <row r="146" spans="1:46" s="8" customFormat="1" x14ac:dyDescent="0.25">
      <c r="A146" s="77" t="s">
        <v>23</v>
      </c>
      <c r="D146" s="74"/>
      <c r="E146" s="74"/>
      <c r="F146" s="9"/>
      <c r="G146" s="10"/>
      <c r="J146" s="2"/>
      <c r="K146" s="11"/>
      <c r="L146" s="2"/>
      <c r="M146" s="2"/>
      <c r="N146" s="74"/>
      <c r="R146" s="2"/>
      <c r="S146" s="2"/>
      <c r="T146" s="2"/>
      <c r="U146" s="2"/>
      <c r="V146" s="2"/>
      <c r="W146" s="2"/>
      <c r="X146" s="2"/>
      <c r="Y146" s="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</row>
    <row r="151" spans="1:46" x14ac:dyDescent="0.25">
      <c r="A151" s="77" t="s">
        <v>31</v>
      </c>
    </row>
    <row r="152" spans="1:46" s="8" customFormat="1" x14ac:dyDescent="0.25">
      <c r="A152" s="77" t="s">
        <v>106</v>
      </c>
      <c r="D152" s="74"/>
      <c r="E152" s="74"/>
      <c r="F152" s="9"/>
      <c r="G152" s="10"/>
      <c r="J152" s="2"/>
      <c r="K152" s="11"/>
      <c r="L152" s="2"/>
      <c r="M152" s="2"/>
      <c r="N152" s="74"/>
      <c r="R152" s="2"/>
      <c r="S152" s="2"/>
      <c r="T152" s="2"/>
      <c r="U152" s="2"/>
      <c r="V152" s="2"/>
      <c r="W152" s="2"/>
      <c r="X152" s="2"/>
      <c r="Y152" s="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</row>
    <row r="153" spans="1:46" s="8" customFormat="1" x14ac:dyDescent="0.25">
      <c r="A153" s="77" t="s">
        <v>107</v>
      </c>
      <c r="D153" s="74"/>
      <c r="F153" s="9"/>
      <c r="G153" s="10"/>
      <c r="J153" s="2"/>
      <c r="K153" s="11"/>
      <c r="L153" s="2"/>
      <c r="M153" s="2"/>
      <c r="N153" s="74"/>
      <c r="R153" s="2"/>
      <c r="S153" s="2"/>
      <c r="T153" s="2"/>
      <c r="U153" s="2"/>
      <c r="V153" s="2"/>
      <c r="W153" s="2"/>
      <c r="X153" s="2"/>
      <c r="Y153" s="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</row>
    <row r="154" spans="1:46" s="8" customFormat="1" x14ac:dyDescent="0.25">
      <c r="A154" s="77" t="s">
        <v>29</v>
      </c>
      <c r="D154" s="74"/>
      <c r="E154" s="74"/>
      <c r="F154" s="9"/>
      <c r="G154" s="10"/>
      <c r="J154" s="2"/>
      <c r="K154" s="11"/>
      <c r="L154" s="2"/>
      <c r="M154" s="2"/>
      <c r="N154" s="74"/>
      <c r="R154" s="2"/>
      <c r="S154" s="2"/>
      <c r="T154" s="2"/>
      <c r="U154" s="2"/>
      <c r="V154" s="2"/>
      <c r="W154" s="2"/>
      <c r="X154" s="2"/>
      <c r="Y154" s="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</row>
    <row r="155" spans="1:46" s="8" customFormat="1" x14ac:dyDescent="0.25">
      <c r="A155" s="77" t="s">
        <v>108</v>
      </c>
      <c r="D155" s="74"/>
      <c r="E155" s="74"/>
      <c r="F155" s="9"/>
      <c r="G155" s="10"/>
      <c r="J155" s="2"/>
      <c r="K155" s="11"/>
      <c r="L155" s="2"/>
      <c r="M155" s="2"/>
      <c r="N155" s="74"/>
      <c r="R155" s="2"/>
      <c r="S155" s="2"/>
      <c r="T155" s="2"/>
      <c r="U155" s="2"/>
      <c r="V155" s="2"/>
      <c r="W155" s="2"/>
      <c r="X155" s="2"/>
      <c r="Y155" s="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</row>
    <row r="156" spans="1:46" s="8" customFormat="1" x14ac:dyDescent="0.25">
      <c r="A156" s="77" t="s">
        <v>109</v>
      </c>
      <c r="D156" s="74"/>
      <c r="E156" s="74"/>
      <c r="F156" s="9"/>
      <c r="G156" s="10"/>
      <c r="J156" s="2"/>
      <c r="K156" s="11"/>
      <c r="L156" s="2"/>
      <c r="M156" s="2"/>
      <c r="N156" s="74"/>
      <c r="R156" s="2"/>
      <c r="S156" s="2"/>
      <c r="T156" s="2"/>
      <c r="U156" s="2"/>
      <c r="V156" s="2"/>
      <c r="W156" s="2"/>
      <c r="X156" s="2"/>
      <c r="Y156" s="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</row>
    <row r="157" spans="1:46" s="8" customFormat="1" x14ac:dyDescent="0.25">
      <c r="A157" s="77" t="s">
        <v>110</v>
      </c>
      <c r="D157" s="74"/>
      <c r="E157" s="74"/>
      <c r="F157" s="9"/>
      <c r="G157" s="10"/>
      <c r="J157" s="2"/>
      <c r="K157" s="11"/>
      <c r="L157" s="2"/>
      <c r="M157" s="2"/>
      <c r="N157" s="74"/>
      <c r="R157" s="2"/>
      <c r="S157" s="2"/>
      <c r="T157" s="2"/>
      <c r="U157" s="2"/>
      <c r="V157" s="2"/>
      <c r="W157" s="2"/>
      <c r="X157" s="2"/>
      <c r="Y157" s="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</row>
    <row r="158" spans="1:46" s="8" customFormat="1" x14ac:dyDescent="0.25">
      <c r="A158" s="77" t="s">
        <v>32</v>
      </c>
      <c r="D158" s="74"/>
      <c r="E158" s="74"/>
      <c r="F158" s="9"/>
      <c r="G158" s="10"/>
      <c r="J158" s="2"/>
      <c r="K158" s="11"/>
      <c r="L158" s="2"/>
      <c r="M158" s="2"/>
      <c r="N158" s="74"/>
      <c r="R158" s="2"/>
      <c r="S158" s="2"/>
      <c r="T158" s="2"/>
      <c r="U158" s="2"/>
      <c r="V158" s="2"/>
      <c r="W158" s="2"/>
      <c r="X158" s="2"/>
      <c r="Y158" s="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</row>
    <row r="159" spans="1:46" x14ac:dyDescent="0.25">
      <c r="A159" s="77" t="s">
        <v>111</v>
      </c>
      <c r="B159" s="2"/>
      <c r="C159" s="2"/>
      <c r="D159" s="2"/>
      <c r="E159" s="2"/>
      <c r="F159" s="2"/>
      <c r="G159" s="2"/>
      <c r="H159" s="2"/>
      <c r="I159" s="74"/>
      <c r="K159" s="2"/>
      <c r="O159" s="2"/>
      <c r="P159" s="2"/>
      <c r="Q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</row>
    <row r="160" spans="1:46" x14ac:dyDescent="0.25">
      <c r="A160" s="77" t="s">
        <v>112</v>
      </c>
      <c r="B160" s="2"/>
      <c r="C160" s="2"/>
      <c r="D160" s="2"/>
      <c r="E160" s="2"/>
      <c r="F160" s="2"/>
      <c r="G160" s="2"/>
      <c r="H160" s="2"/>
      <c r="I160" s="74"/>
      <c r="K160" s="2"/>
      <c r="O160" s="2"/>
      <c r="P160" s="2"/>
      <c r="Q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</row>
    <row r="161" spans="1:46" x14ac:dyDescent="0.25">
      <c r="A161" s="77" t="s">
        <v>27</v>
      </c>
      <c r="B161" s="2"/>
      <c r="C161" s="2"/>
      <c r="D161" s="2"/>
      <c r="E161" s="2"/>
      <c r="F161" s="2"/>
      <c r="G161" s="2"/>
      <c r="H161" s="2"/>
      <c r="I161" s="74"/>
      <c r="K161" s="2"/>
      <c r="O161" s="2"/>
      <c r="P161" s="2"/>
      <c r="Q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</row>
    <row r="162" spans="1:46" x14ac:dyDescent="0.25">
      <c r="A162" s="77" t="s">
        <v>30</v>
      </c>
      <c r="B162" s="2"/>
      <c r="C162" s="2"/>
      <c r="D162" s="2"/>
      <c r="E162" s="2"/>
      <c r="F162" s="2"/>
      <c r="G162" s="2"/>
      <c r="H162" s="2"/>
      <c r="I162" s="74"/>
      <c r="K162" s="2"/>
      <c r="O162" s="2"/>
      <c r="P162" s="2"/>
      <c r="Q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</row>
    <row r="164" spans="1:46" x14ac:dyDescent="0.25">
      <c r="B164" s="2"/>
      <c r="C164" s="2"/>
      <c r="D164" s="2"/>
      <c r="E164" s="2"/>
      <c r="F164" s="2"/>
      <c r="G164" s="2"/>
      <c r="H164" s="2"/>
      <c r="I164" s="74"/>
      <c r="K164" s="2"/>
      <c r="O164" s="2"/>
      <c r="P164" s="2"/>
      <c r="Q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</row>
  </sheetData>
  <mergeCells count="84">
    <mergeCell ref="G18:G19"/>
    <mergeCell ref="R23:R26"/>
    <mergeCell ref="S23:S26"/>
    <mergeCell ref="T23:T26"/>
    <mergeCell ref="D41:D42"/>
    <mergeCell ref="E41:E42"/>
    <mergeCell ref="F41:F42"/>
    <mergeCell ref="F18:F20"/>
    <mergeCell ref="G24:G25"/>
    <mergeCell ref="C41:C42"/>
    <mergeCell ref="F22:F25"/>
    <mergeCell ref="A22:A27"/>
    <mergeCell ref="B22:B27"/>
    <mergeCell ref="C22:C27"/>
    <mergeCell ref="D22:D25"/>
    <mergeCell ref="C29:C32"/>
    <mergeCell ref="D29:D32"/>
    <mergeCell ref="E22:E25"/>
    <mergeCell ref="A18:A20"/>
    <mergeCell ref="B18:B20"/>
    <mergeCell ref="C18:C20"/>
    <mergeCell ref="D18:D20"/>
    <mergeCell ref="E18:E20"/>
    <mergeCell ref="A43:M43"/>
    <mergeCell ref="A45:M45"/>
    <mergeCell ref="H47:M47"/>
    <mergeCell ref="G30:G31"/>
    <mergeCell ref="A34:A39"/>
    <mergeCell ref="B34:B39"/>
    <mergeCell ref="C34:C39"/>
    <mergeCell ref="D34:D39"/>
    <mergeCell ref="E34:E39"/>
    <mergeCell ref="F34:F39"/>
    <mergeCell ref="F29:F32"/>
    <mergeCell ref="A29:A32"/>
    <mergeCell ref="B29:B32"/>
    <mergeCell ref="E29:E32"/>
    <mergeCell ref="A41:A42"/>
    <mergeCell ref="B41:B42"/>
    <mergeCell ref="Y22:Y27"/>
    <mergeCell ref="Q9:Q10"/>
    <mergeCell ref="T11:T16"/>
    <mergeCell ref="U11:U16"/>
    <mergeCell ref="V11:V16"/>
    <mergeCell ref="W11:W16"/>
    <mergeCell ref="Y11:Y16"/>
    <mergeCell ref="U9:V9"/>
    <mergeCell ref="W9:X9"/>
    <mergeCell ref="X11:X16"/>
    <mergeCell ref="A11:A16"/>
    <mergeCell ref="B11:B16"/>
    <mergeCell ref="C11:C16"/>
    <mergeCell ref="R11:R16"/>
    <mergeCell ref="S11:S16"/>
    <mergeCell ref="D11:D16"/>
    <mergeCell ref="E11:E16"/>
    <mergeCell ref="F11:F16"/>
    <mergeCell ref="I9:I10"/>
    <mergeCell ref="J9:J10"/>
    <mergeCell ref="K9:K10"/>
    <mergeCell ref="O9:O10"/>
    <mergeCell ref="P9:P10"/>
    <mergeCell ref="C6:Y6"/>
    <mergeCell ref="A1:X3"/>
    <mergeCell ref="Y1:Y2"/>
    <mergeCell ref="C4:Y4"/>
    <mergeCell ref="A5:B5"/>
    <mergeCell ref="C5:Y5"/>
    <mergeCell ref="A7:Y7"/>
    <mergeCell ref="A8:L8"/>
    <mergeCell ref="M8:Q8"/>
    <mergeCell ref="R8:Y8"/>
    <mergeCell ref="A9:A10"/>
    <mergeCell ref="B9:B10"/>
    <mergeCell ref="C9:C10"/>
    <mergeCell ref="D9:D10"/>
    <mergeCell ref="E9:E10"/>
    <mergeCell ref="L9:L10"/>
    <mergeCell ref="M9:M10"/>
    <mergeCell ref="N9:N10"/>
    <mergeCell ref="F9:F10"/>
    <mergeCell ref="R9:T9"/>
    <mergeCell ref="G9:G10"/>
    <mergeCell ref="H9:H10"/>
  </mergeCells>
  <dataValidations count="4">
    <dataValidation type="list" allowBlank="1" showInputMessage="1" showErrorMessage="1" sqref="C44 C40:C42 C28:C29 C33:C34 C11 C17:C19 C21:C26">
      <formula1>$A$150:$A$161</formula1>
    </dataValidation>
    <dataValidation type="list" allowBlank="1" showInputMessage="1" showErrorMessage="1" sqref="A43:A45 A40 A28:A29 A11 A33:A34 A17:A19 A21:A26">
      <formula1>$A$144:$A$146</formula1>
    </dataValidation>
    <dataValidation type="list" allowBlank="1" showInputMessage="1" showErrorMessage="1" sqref="W41:W42 W11:X11 W17:X33 W34:W39 W40:X40 W43:X45">
      <formula1>"Tic para servicios,Tic para gobierno abierto,Tic para la gestión,Tic para la seguridad"</formula1>
    </dataValidation>
    <dataValidation type="list" allowBlank="1" showInputMessage="1" showErrorMessage="1" sqref="U11:U45">
      <formula1>"Estrategia gestión riesgo de corrupción, Estrategia racionalización de trámites, Estrategia rendición de cuentas, Mecanismo para mejorar atención al ciudadano, Mecanismos para transparencia y acceso a información, Estrategia de iniciativas adicionales"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VICERRECTORÍA DE DOCENCIA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myvasquez</dc:creator>
  <cp:lastModifiedBy>Margarita Maria Tamayo Arango</cp:lastModifiedBy>
  <cp:lastPrinted>2017-04-03T15:04:32Z</cp:lastPrinted>
  <dcterms:created xsi:type="dcterms:W3CDTF">2010-04-29T18:55:32Z</dcterms:created>
  <dcterms:modified xsi:type="dcterms:W3CDTF">2017-12-22T20:35:50Z</dcterms:modified>
</cp:coreProperties>
</file>